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<sst xmlns="http://schemas.openxmlformats.org/spreadsheetml/2006/main" count="38" uniqueCount="38">
  <si>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</si>
  <si>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UXM010</t>
  </si>
  <si>
    <t xml:space="preserve">m²</t>
  </si>
  <si>
    <t xml:space="preserve">Tarima de madera para exterior.</t>
  </si>
  <si>
    <r>
      <rPr>
        <sz val="8.25"/>
        <color rgb="FF000000"/>
        <rFont val="Arial"/>
        <family val="2"/>
      </rPr>
      <t xml:space="preserve">Tarima para exterior, formada por tablas de madera maciza, de pino Suecia, de 30x100x1600/2400 mm, fijadas mediante el sistema de fijación vista, sobre rastreles de madera de pino, de 65x38 mm, con clase de uso 4, separados 50 cm entre sí y fijados a la solera de concreto con chazos expansivos metálicos y tirafondos. Incluso tirafondos para sujeción de las tablas a los rastreles y piezas especiales. El precio no incluye la solera de concreto.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</si>
  <si>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</si>
  <si>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</si>
  <si>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</si>
  <si>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</si>
  <si>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</si>
  <si>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</si>
  <si>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</si>
  <si>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mt18mva015e</t>
  </si>
  <si>
    <t xml:space="preserve">m</t>
  </si>
  <si>
    <t xml:space="preserve">Rastrel de 65x38 mm de sección, de madera de pino pinaster (Pinus pinaster), tratada en autoclave, con clase de uso 4, acabado cepillado, con humedad inferior al 20%.</t>
  </si>
  <si>
    <t xml:space="preserve">mt18mta030an</t>
  </si>
  <si>
    <t xml:space="preserve">m²</t>
  </si>
  <si>
    <t xml:space="preserve">Tablas de madera maciza, de pino Suecia, de 30x100x1600/2400 mm, sin tratar, para cepillado y aplicación de un tratamiento protector y decorativo en obra; con accesorios de montaje. Y </t>
  </si>
  <si>
    <t xml:space="preserve">mt18mva090</t>
  </si>
  <si>
    <t xml:space="preserve">Ud</t>
  </si>
  <si>
    <t xml:space="preserve">Tirafondo latonado, para madera, de cabeza avellanada hexagonal, para llave Allen.</t>
  </si>
  <si>
    <t xml:space="preserve">mt18mva085a</t>
  </si>
  <si>
    <t xml:space="preserve">Ud</t>
  </si>
  <si>
    <t xml:space="preserve">Chazo expansivo metálico y tirafondo, para fijación de elementos de madera sobre soporte base de concreto.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</si>
  <si>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</si>
  <si>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</si>
  <si>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</si>
  <si>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</si>
  <si>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Oficial 1ª instalador de pisos de madera.</t>
  </si>
  <si>
    <t xml:space="preserve">mo063</t>
  </si>
  <si>
    <t xml:space="preserve">h</t>
  </si>
  <si>
    <t xml:space="preserve">Ayudante instalador de pavimentos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</si>
  <si>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</si>
  <si>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</si>
  <si>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</si>
  <si>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</si>
  <si>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$ 93.263,09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</si>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</sst>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76" customWidth="1"/>
    <col min="3" max="3" width="1.53" customWidth="1"/>
    <col min="4" max="4" width="6.12" customWidth="1"/>
    <col min="5" max="5" width="70.04" customWidth="1"/>
    <col min="6" max="6" width="10.20" customWidth="1"/>
    <col min="7" max="7" width="13.77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</v>
      </c>
      <c r="G10" s="12">
        <v>11176.5</v>
      </c>
      <c r="H10" s="12">
        <f ca="1">ROUND(INDIRECT(ADDRESS(ROW()+(0), COLUMN()+(-2), 1))*INDIRECT(ADDRESS(ROW()+(0), COLUMN()+(-1), 1)), 2)</f>
        <v>23470.8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101995</v>
      </c>
      <c r="H11" s="12">
        <f ca="1">ROUND(INDIRECT(ADDRESS(ROW()+(0), COLUMN()+(-2), 1))*INDIRECT(ADDRESS(ROW()+(0), COLUMN()+(-1), 1)), 2)</f>
        <v>107094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28</v>
      </c>
      <c r="G12" s="12">
        <v>788.53</v>
      </c>
      <c r="H12" s="12">
        <f ca="1">ROUND(INDIRECT(ADDRESS(ROW()+(0), COLUMN()+(-2), 1))*INDIRECT(ADDRESS(ROW()+(0), COLUMN()+(-1), 1)), 2)</f>
        <v>22078.8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4</v>
      </c>
      <c r="G13" s="14">
        <v>4114.07</v>
      </c>
      <c r="H13" s="14">
        <f ca="1">ROUND(INDIRECT(ADDRESS(ROW()+(0), COLUMN()+(-2), 1))*INDIRECT(ADDRESS(ROW()+(0), COLUMN()+(-1), 1)), 2)</f>
        <v>16456.3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169100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0.531</v>
      </c>
      <c r="G16" s="12">
        <v>36735.6</v>
      </c>
      <c r="H16" s="12">
        <f ca="1">ROUND(INDIRECT(ADDRESS(ROW()+(0), COLUMN()+(-2), 1))*INDIRECT(ADDRESS(ROW()+(0), COLUMN()+(-1), 1)), 2)</f>
        <v>19506.6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0.531</v>
      </c>
      <c r="G17" s="14">
        <v>27459.1</v>
      </c>
      <c r="H17" s="14">
        <f ca="1">ROUND(INDIRECT(ADDRESS(ROW()+(0), COLUMN()+(-2), 1))*INDIRECT(ADDRESS(ROW()+(0), COLUMN()+(-1), 1)), 2)</f>
        <v>14580.8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34087.4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203188</v>
      </c>
      <c r="H20" s="14">
        <f ca="1">ROUND(INDIRECT(ADDRESS(ROW()+(0), COLUMN()+(-2), 1))*INDIRECT(ADDRESS(ROW()+(0), COLUMN()+(-1), 1))/100, 2)</f>
        <v>4063.75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207251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