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<sst xmlns="http://schemas.openxmlformats.org/spreadsheetml/2006/main" count="62" uniqueCount="62">
  <si>
    <t xml:space="preserve"/>
  </si>
  <si>
    <t xml:space="preserve">UTP020</t>
  </si>
  <si>
    <t xml:space="preserve">m²</t>
  </si>
  <si>
    <t xml:space="preserve">Barrera acústica "ACH".</t>
  </si>
  <si>
    <r>
      <rPr>
        <sz val="7.80"/>
        <color rgb="FF000000"/>
        <rFont val="Arial"/>
        <family val="2"/>
      </rPr>
      <t xml:space="preserve">Barrera acústica </t>
    </r>
    <r>
      <rPr>
        <b/>
        <sz val="7.80"/>
        <color rgb="FF000000"/>
        <rFont val="Arial"/>
        <family val="2"/>
      </rPr>
      <t xml:space="preserve">de 2 m de altura, 3 m de separación entre postes, prevista para soportar hasta 50 kg/m² de sobrecarga máxima debida a la acción del viento</t>
    </r>
    <r>
      <rPr>
        <sz val="7.80"/>
        <color rgb="FF000000"/>
        <rFont val="Arial"/>
        <family val="2"/>
      </rPr>
      <t xml:space="preserve">, realizada con </t>
    </r>
    <r>
      <rPr>
        <b/>
        <sz val="7.80"/>
        <color rgb="FF000000"/>
        <rFont val="Arial"/>
        <family val="2"/>
      </rPr>
      <t xml:space="preserve">paneles machihembrados de sectorización de acero con un aislamiento a ruido aéreo de 36 dB "ACH", de 80 mm de espesor y 1150 mm de anchura, Euroclase A2-s1, d0 de reacción al fuego, resistencia al fuego EI 90, formados por dos paramentos de lámina de acero estándar, revestida por su cara exterior con una capa de poliéster de 25 micras de espesor, de espesor exterior 0,5 mm y espesor interior 0,5 mm y alma aislante de lana de roca de densidad media 55 kg/m³</t>
    </r>
    <r>
      <rPr>
        <sz val="7.80"/>
        <color rgb="FF000000"/>
        <rFont val="Arial"/>
        <family val="2"/>
      </rPr>
      <t xml:space="preserve">, </t>
    </r>
    <r>
      <rPr>
        <b/>
        <sz val="7.80"/>
        <color rgb="FF000000"/>
        <rFont val="Arial"/>
        <family val="2"/>
      </rPr>
      <t xml:space="preserve">instalados por encaje y deslizamiento sobre postes de perfil laminado en caliente, soldados a placas de anclaje con pernos, fijadas a zapatas de cimentación de concreto f'c=210 kg/cm² (21 MPa), clase de exposición F0 S0 P0 C0, tamaño máximo del agregado 19 mm, manejabilidad blanda y acero corrugado</t>
    </r>
    <r>
      <rPr>
        <sz val="7.80"/>
        <color rgb="FF000000"/>
        <rFont val="Arial"/>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</si>
  <si>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</si>
  <si>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</si>
  <si>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</si>
  <si>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</si>
  <si>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</si>
  <si>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</si>
  <si>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mt07aco060a</t>
  </si>
  <si>
    <t xml:space="preserve">kg</t>
  </si>
  <si>
    <t xml:space="preserve">Acero en barras corrugadas, Grado 60 (fy=4200 kg/cm²), diámetros varios, según NTC 2289 y ASTM A 706.</t>
  </si>
  <si>
    <t xml:space="preserve">mt08var050</t>
  </si>
  <si>
    <t xml:space="preserve">kg</t>
  </si>
  <si>
    <t xml:space="preserve">Alambre galvanizado para atar, de 1,30 mm de diámetro.</t>
  </si>
  <si>
    <t xml:space="preserve">mt10haf050qbi</t>
  </si>
  <si>
    <t xml:space="preserve">m³</t>
  </si>
  <si>
    <t xml:space="preserve">Concreto f'c=210 kg/cm² (21 MPa), clase de exposición F0 S0 P0 C0, tamaño máximo del agregado 19 mm, manejabilidad blanda, fabricado en planta, según NSR-10 y ACI 318.</t>
  </si>
  <si>
    <t xml:space="preserve">mt07ala001d</t>
  </si>
  <si>
    <t xml:space="preserve">kg</t>
  </si>
  <si>
    <t xml:space="preserve">Pletina de acero laminado A 572 Grado 42, según ASTM A 572, para aplicaciones estructurales.</t>
  </si>
  <si>
    <t xml:space="preserve">mt07ala000h</t>
  </si>
  <si>
    <t xml:space="preserve">kg</t>
  </si>
  <si>
    <t xml:space="preserve">Acero laminado A 572 Grado 42, en perfiles laminados en caliente, según ASTM A 572, piezas simples, para aplicaciones estructurales.</t>
  </si>
  <si>
    <t xml:space="preserve">mt12ppa030a</t>
  </si>
  <si>
    <t xml:space="preserve">m²</t>
  </si>
  <si>
    <t xml:space="preserve">Panel machihembrado de sectorización para barrera acústica de acero con un aislamiento a ruido aéreo de 36 dB "ACH", de 80 mm de espesor y 1150 mm de anchura, Euroclase A2-s1, d0 de reacción al fuego, resistencia al fuego EI 90, formado por dos paramentos de lámina de acero estándar, revestida por su cara exterior con una capa de poliéster de 25 micras de espesor, de espesor exterior 0,5 mm y espesor interior 0,5 mm y alma aislante de lana de roca de densidad media 55 kg/m³, remates y accesorios.</t>
  </si>
  <si>
    <t xml:space="preserve">mq08sol020</t>
  </si>
  <si>
    <t xml:space="preserve">h</t>
  </si>
  <si>
    <t xml:space="preserve">Equipo y elementos auxiliares para soldadura eléctrica.</t>
  </si>
  <si>
    <t xml:space="preserve">mo045</t>
  </si>
  <si>
    <t xml:space="preserve">h</t>
  </si>
  <si>
    <t xml:space="preserve">Oficial 1ª cementador de concreto armado.</t>
  </si>
  <si>
    <t xml:space="preserve">mo092</t>
  </si>
  <si>
    <t xml:space="preserve">h</t>
  </si>
  <si>
    <t xml:space="preserve">Ayudante cementador de concreto armado.</t>
  </si>
  <si>
    <t xml:space="preserve">mo043</t>
  </si>
  <si>
    <t xml:space="preserve">h</t>
  </si>
  <si>
    <t xml:space="preserve">Oficial 1ª armador de concreto.</t>
  </si>
  <si>
    <t xml:space="preserve">mo090</t>
  </si>
  <si>
    <t xml:space="preserve">h</t>
  </si>
  <si>
    <t xml:space="preserve">Ayudante armador de concreto.</t>
  </si>
  <si>
    <t xml:space="preserve">mo047</t>
  </si>
  <si>
    <t xml:space="preserve">h</t>
  </si>
  <si>
    <t xml:space="preserve">Oficial 1ª montador de estructura metálica.</t>
  </si>
  <si>
    <t xml:space="preserve">mo094</t>
  </si>
  <si>
    <t xml:space="preserve">h</t>
  </si>
  <si>
    <t xml:space="preserve">Ayudante montador de estructura metálica.</t>
  </si>
  <si>
    <t xml:space="preserve">mo041</t>
  </si>
  <si>
    <t xml:space="preserve">h</t>
  </si>
  <si>
    <t xml:space="preserve">Oficial 1ª obra blanca de obra civil.</t>
  </si>
  <si>
    <t xml:space="preserve">mo087</t>
  </si>
  <si>
    <t xml:space="preserve">h</t>
  </si>
  <si>
    <t xml:space="preserve">Ayudante de obra blanca de obra civil.</t>
  </si>
  <si>
    <t xml:space="preserve">%</t>
  </si>
  <si>
    <t xml:space="preserve">Herramienta menor</t>
  </si>
  <si>
    <t xml:space="preserve">%</t>
  </si>
  <si>
    <t xml:space="preserve">Costos indirectos</t>
  </si>
  <si>
    <t xml:space="preserve">Coste de mantenimiento decenal: $ 28.406,41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</si>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</sst>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6.27" customWidth="1"/>
    <col min="4" max="4" width="22.29" customWidth="1"/>
    <col min="5" max="5" width="25.35" customWidth="1"/>
    <col min="6" max="6" width="13.41" customWidth="1"/>
    <col min="7" max="7" width="2.33" customWidth="1"/>
    <col min="8" max="8" width="4.81" customWidth="1"/>
    <col min="9" max="9" width="10.93" customWidth="1"/>
    <col min="10" max="10" width="2.62"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79.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8.106000</v>
      </c>
      <c r="H8" s="14"/>
      <c r="I8" s="16">
        <v>1832.180000</v>
      </c>
      <c r="J8" s="16"/>
      <c r="K8" s="16">
        <f ca="1">ROUND(INDIRECT(ADDRESS(ROW()+(0), COLUMN()+(-4), 1))*INDIRECT(ADDRESS(ROW()+(0), COLUMN()+(-2), 1)), 2)</f>
        <v>14851.650000</v>
      </c>
    </row>
    <row r="9" spans="1:11" ht="12.00" thickBot="1" customHeight="1">
      <c r="A9" s="17" t="s">
        <v>14</v>
      </c>
      <c r="B9" s="18" t="s">
        <v>15</v>
      </c>
      <c r="C9" s="17" t="s">
        <v>16</v>
      </c>
      <c r="D9" s="17"/>
      <c r="E9" s="17"/>
      <c r="F9" s="17"/>
      <c r="G9" s="19">
        <v>0.030000</v>
      </c>
      <c r="H9" s="19"/>
      <c r="I9" s="20">
        <v>2098.350000</v>
      </c>
      <c r="J9" s="20"/>
      <c r="K9" s="20">
        <f ca="1">ROUND(INDIRECT(ADDRESS(ROW()+(0), COLUMN()+(-4), 1))*INDIRECT(ADDRESS(ROW()+(0), COLUMN()+(-2), 1)), 2)</f>
        <v>62.950000</v>
      </c>
    </row>
    <row r="10" spans="1:11" ht="31.20" thickBot="1" customHeight="1">
      <c r="A10" s="17" t="s">
        <v>17</v>
      </c>
      <c r="B10" s="18" t="s">
        <v>18</v>
      </c>
      <c r="C10" s="17" t="s">
        <v>19</v>
      </c>
      <c r="D10" s="17"/>
      <c r="E10" s="17"/>
      <c r="F10" s="17"/>
      <c r="G10" s="19">
        <v>0.505000</v>
      </c>
      <c r="H10" s="19"/>
      <c r="I10" s="20">
        <v>286930.510000</v>
      </c>
      <c r="J10" s="20"/>
      <c r="K10" s="20">
        <f ca="1">ROUND(INDIRECT(ADDRESS(ROW()+(0), COLUMN()+(-4), 1))*INDIRECT(ADDRESS(ROW()+(0), COLUMN()+(-2), 1)), 2)</f>
        <v>144899.910000</v>
      </c>
    </row>
    <row r="11" spans="1:11" ht="21.60" thickBot="1" customHeight="1">
      <c r="A11" s="17" t="s">
        <v>20</v>
      </c>
      <c r="B11" s="18" t="s">
        <v>21</v>
      </c>
      <c r="C11" s="17" t="s">
        <v>22</v>
      </c>
      <c r="D11" s="17"/>
      <c r="E11" s="17"/>
      <c r="F11" s="17"/>
      <c r="G11" s="19">
        <v>2.416000</v>
      </c>
      <c r="H11" s="19"/>
      <c r="I11" s="20">
        <v>2606.250000</v>
      </c>
      <c r="J11" s="20"/>
      <c r="K11" s="20">
        <f ca="1">ROUND(INDIRECT(ADDRESS(ROW()+(0), COLUMN()+(-4), 1))*INDIRECT(ADDRESS(ROW()+(0), COLUMN()+(-2), 1)), 2)</f>
        <v>6296.700000</v>
      </c>
    </row>
    <row r="12" spans="1:11" ht="21.60" thickBot="1" customHeight="1">
      <c r="A12" s="17" t="s">
        <v>23</v>
      </c>
      <c r="B12" s="18" t="s">
        <v>24</v>
      </c>
      <c r="C12" s="17" t="s">
        <v>25</v>
      </c>
      <c r="D12" s="17"/>
      <c r="E12" s="17"/>
      <c r="F12" s="17"/>
      <c r="G12" s="19">
        <v>12.750000</v>
      </c>
      <c r="H12" s="19"/>
      <c r="I12" s="20">
        <v>1921.380000</v>
      </c>
      <c r="J12" s="20"/>
      <c r="K12" s="20">
        <f ca="1">ROUND(INDIRECT(ADDRESS(ROW()+(0), COLUMN()+(-4), 1))*INDIRECT(ADDRESS(ROW()+(0), COLUMN()+(-2), 1)), 2)</f>
        <v>24497.600000</v>
      </c>
    </row>
    <row r="13" spans="1:11" ht="69.60" thickBot="1" customHeight="1">
      <c r="A13" s="17" t="s">
        <v>26</v>
      </c>
      <c r="B13" s="18" t="s">
        <v>27</v>
      </c>
      <c r="C13" s="17" t="s">
        <v>28</v>
      </c>
      <c r="D13" s="17"/>
      <c r="E13" s="17"/>
      <c r="F13" s="17"/>
      <c r="G13" s="19">
        <v>1.000000</v>
      </c>
      <c r="H13" s="19"/>
      <c r="I13" s="20">
        <v>70089.170000</v>
      </c>
      <c r="J13" s="20"/>
      <c r="K13" s="20">
        <f ca="1">ROUND(INDIRECT(ADDRESS(ROW()+(0), COLUMN()+(-4), 1))*INDIRECT(ADDRESS(ROW()+(0), COLUMN()+(-2), 1)), 2)</f>
        <v>70089.170000</v>
      </c>
    </row>
    <row r="14" spans="1:11" ht="12.00" thickBot="1" customHeight="1">
      <c r="A14" s="17" t="s">
        <v>29</v>
      </c>
      <c r="B14" s="18" t="s">
        <v>30</v>
      </c>
      <c r="C14" s="17" t="s">
        <v>31</v>
      </c>
      <c r="D14" s="17"/>
      <c r="E14" s="17"/>
      <c r="F14" s="17"/>
      <c r="G14" s="19">
        <v>0.020000</v>
      </c>
      <c r="H14" s="19"/>
      <c r="I14" s="20">
        <v>1138.810000</v>
      </c>
      <c r="J14" s="20"/>
      <c r="K14" s="20">
        <f ca="1">ROUND(INDIRECT(ADDRESS(ROW()+(0), COLUMN()+(-4), 1))*INDIRECT(ADDRESS(ROW()+(0), COLUMN()+(-2), 1)), 2)</f>
        <v>22.780000</v>
      </c>
    </row>
    <row r="15" spans="1:11" ht="12.00" thickBot="1" customHeight="1">
      <c r="A15" s="17" t="s">
        <v>32</v>
      </c>
      <c r="B15" s="18" t="s">
        <v>33</v>
      </c>
      <c r="C15" s="17" t="s">
        <v>34</v>
      </c>
      <c r="D15" s="17"/>
      <c r="E15" s="17"/>
      <c r="F15" s="17"/>
      <c r="G15" s="19">
        <v>0.028000</v>
      </c>
      <c r="H15" s="19"/>
      <c r="I15" s="20">
        <v>11593.530000</v>
      </c>
      <c r="J15" s="20"/>
      <c r="K15" s="20">
        <f ca="1">ROUND(INDIRECT(ADDRESS(ROW()+(0), COLUMN()+(-4), 1))*INDIRECT(ADDRESS(ROW()+(0), COLUMN()+(-2), 1)), 2)</f>
        <v>324.620000</v>
      </c>
    </row>
    <row r="16" spans="1:11" ht="12.00" thickBot="1" customHeight="1">
      <c r="A16" s="17" t="s">
        <v>35</v>
      </c>
      <c r="B16" s="18" t="s">
        <v>36</v>
      </c>
      <c r="C16" s="17" t="s">
        <v>37</v>
      </c>
      <c r="D16" s="17"/>
      <c r="E16" s="17"/>
      <c r="F16" s="17"/>
      <c r="G16" s="19">
        <v>0.169000</v>
      </c>
      <c r="H16" s="19"/>
      <c r="I16" s="20">
        <v>8539.360000</v>
      </c>
      <c r="J16" s="20"/>
      <c r="K16" s="20">
        <f ca="1">ROUND(INDIRECT(ADDRESS(ROW()+(0), COLUMN()+(-4), 1))*INDIRECT(ADDRESS(ROW()+(0), COLUMN()+(-2), 1)), 2)</f>
        <v>1443.150000</v>
      </c>
    </row>
    <row r="17" spans="1:11" ht="12.00" thickBot="1" customHeight="1">
      <c r="A17" s="17" t="s">
        <v>38</v>
      </c>
      <c r="B17" s="18" t="s">
        <v>39</v>
      </c>
      <c r="C17" s="17" t="s">
        <v>40</v>
      </c>
      <c r="D17" s="17"/>
      <c r="E17" s="17"/>
      <c r="F17" s="17"/>
      <c r="G17" s="19">
        <v>0.017000</v>
      </c>
      <c r="H17" s="19"/>
      <c r="I17" s="20">
        <v>11593.530000</v>
      </c>
      <c r="J17" s="20"/>
      <c r="K17" s="20">
        <f ca="1">ROUND(INDIRECT(ADDRESS(ROW()+(0), COLUMN()+(-4), 1))*INDIRECT(ADDRESS(ROW()+(0), COLUMN()+(-2), 1)), 2)</f>
        <v>197.090000</v>
      </c>
    </row>
    <row r="18" spans="1:11" ht="12.00" thickBot="1" customHeight="1">
      <c r="A18" s="17" t="s">
        <v>41</v>
      </c>
      <c r="B18" s="18" t="s">
        <v>42</v>
      </c>
      <c r="C18" s="17" t="s">
        <v>43</v>
      </c>
      <c r="D18" s="17"/>
      <c r="E18" s="17"/>
      <c r="F18" s="17"/>
      <c r="G18" s="19">
        <v>0.025000</v>
      </c>
      <c r="H18" s="19"/>
      <c r="I18" s="20">
        <v>8539.360000</v>
      </c>
      <c r="J18" s="20"/>
      <c r="K18" s="20">
        <f ca="1">ROUND(INDIRECT(ADDRESS(ROW()+(0), COLUMN()+(-4), 1))*INDIRECT(ADDRESS(ROW()+(0), COLUMN()+(-2), 1)), 2)</f>
        <v>213.480000</v>
      </c>
    </row>
    <row r="19" spans="1:11" ht="12.00" thickBot="1" customHeight="1">
      <c r="A19" s="17" t="s">
        <v>44</v>
      </c>
      <c r="B19" s="18" t="s">
        <v>45</v>
      </c>
      <c r="C19" s="17" t="s">
        <v>46</v>
      </c>
      <c r="D19" s="17"/>
      <c r="E19" s="17"/>
      <c r="F19" s="17"/>
      <c r="G19" s="19">
        <v>0.266000</v>
      </c>
      <c r="H19" s="19"/>
      <c r="I19" s="20">
        <v>11593.530000</v>
      </c>
      <c r="J19" s="20"/>
      <c r="K19" s="20">
        <f ca="1">ROUND(INDIRECT(ADDRESS(ROW()+(0), COLUMN()+(-4), 1))*INDIRECT(ADDRESS(ROW()+(0), COLUMN()+(-2), 1)), 2)</f>
        <v>3083.880000</v>
      </c>
    </row>
    <row r="20" spans="1:11" ht="12.00" thickBot="1" customHeight="1">
      <c r="A20" s="17" t="s">
        <v>47</v>
      </c>
      <c r="B20" s="18" t="s">
        <v>48</v>
      </c>
      <c r="C20" s="17" t="s">
        <v>49</v>
      </c>
      <c r="D20" s="17"/>
      <c r="E20" s="17"/>
      <c r="F20" s="17"/>
      <c r="G20" s="19">
        <v>0.266000</v>
      </c>
      <c r="H20" s="19"/>
      <c r="I20" s="20">
        <v>8539.360000</v>
      </c>
      <c r="J20" s="20"/>
      <c r="K20" s="20">
        <f ca="1">ROUND(INDIRECT(ADDRESS(ROW()+(0), COLUMN()+(-4), 1))*INDIRECT(ADDRESS(ROW()+(0), COLUMN()+(-2), 1)), 2)</f>
        <v>2271.470000</v>
      </c>
    </row>
    <row r="21" spans="1:11" ht="12.00" thickBot="1" customHeight="1">
      <c r="A21" s="17" t="s">
        <v>50</v>
      </c>
      <c r="B21" s="18" t="s">
        <v>51</v>
      </c>
      <c r="C21" s="17" t="s">
        <v>52</v>
      </c>
      <c r="D21" s="17"/>
      <c r="E21" s="17"/>
      <c r="F21" s="17"/>
      <c r="G21" s="19">
        <v>0.111000</v>
      </c>
      <c r="H21" s="19"/>
      <c r="I21" s="20">
        <v>11042.680000</v>
      </c>
      <c r="J21" s="20"/>
      <c r="K21" s="20">
        <f ca="1">ROUND(INDIRECT(ADDRESS(ROW()+(0), COLUMN()+(-4), 1))*INDIRECT(ADDRESS(ROW()+(0), COLUMN()+(-2), 1)), 2)</f>
        <v>1225.740000</v>
      </c>
    </row>
    <row r="22" spans="1:11" ht="12.00" thickBot="1" customHeight="1">
      <c r="A22" s="17" t="s">
        <v>53</v>
      </c>
      <c r="B22" s="21" t="s">
        <v>54</v>
      </c>
      <c r="C22" s="22" t="s">
        <v>55</v>
      </c>
      <c r="D22" s="22"/>
      <c r="E22" s="22"/>
      <c r="F22" s="22"/>
      <c r="G22" s="23">
        <v>0.111000</v>
      </c>
      <c r="H22" s="23"/>
      <c r="I22" s="24">
        <v>8131.050000</v>
      </c>
      <c r="J22" s="24"/>
      <c r="K22" s="24">
        <f ca="1">ROUND(INDIRECT(ADDRESS(ROW()+(0), COLUMN()+(-4), 1))*INDIRECT(ADDRESS(ROW()+(0), COLUMN()+(-2), 1)), 2)</f>
        <v>902.550000</v>
      </c>
    </row>
    <row r="23" spans="1:11" ht="12.00" thickBot="1" customHeight="1">
      <c r="A23" s="17"/>
      <c r="B23" s="12" t="s">
        <v>56</v>
      </c>
      <c r="C23" s="10" t="s">
        <v>57</v>
      </c>
      <c r="D23" s="10"/>
      <c r="E23" s="10"/>
      <c r="F23" s="10"/>
      <c r="G23" s="14">
        <v>2.000000</v>
      </c>
      <c r="H23" s="14"/>
      <c r="I23"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 2)</f>
        <v>270382.740000</v>
      </c>
      <c r="J23" s="16"/>
      <c r="K23" s="16">
        <f ca="1">ROUND(INDIRECT(ADDRESS(ROW()+(0), COLUMN()+(-4), 1))*INDIRECT(ADDRESS(ROW()+(0), COLUMN()+(-2), 1))/100, 2)</f>
        <v>5407.650000</v>
      </c>
    </row>
    <row r="24" spans="1:11" ht="12.00" thickBot="1" customHeight="1">
      <c r="A24" s="22"/>
      <c r="B24" s="21" t="s">
        <v>58</v>
      </c>
      <c r="C24" s="22" t="s">
        <v>59</v>
      </c>
      <c r="D24" s="22"/>
      <c r="E24" s="22"/>
      <c r="F24" s="22"/>
      <c r="G24" s="23">
        <v>3.000000</v>
      </c>
      <c r="H24" s="23"/>
      <c r="I24"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 2)</f>
        <v>275790.390000</v>
      </c>
      <c r="J24" s="24"/>
      <c r="K24" s="24">
        <f ca="1">ROUND(INDIRECT(ADDRESS(ROW()+(0), COLUMN()+(-4), 1))*INDIRECT(ADDRESS(ROW()+(0), COLUMN()+(-2), 1))/100, 2)</f>
        <v>8273.710000</v>
      </c>
    </row>
    <row r="25" spans="1:11" ht="12.00" thickBot="1" customHeight="1">
      <c r="A25" s="6" t="s">
        <v>60</v>
      </c>
      <c r="B25" s="7"/>
      <c r="C25" s="7"/>
      <c r="D25" s="7"/>
      <c r="E25" s="7"/>
      <c r="F25" s="7"/>
      <c r="G25" s="25"/>
      <c r="H25" s="25"/>
      <c r="I25" s="6" t="s">
        <v>61</v>
      </c>
      <c r="J25" s="6"/>
      <c r="K25"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 2)</f>
        <v>284064.100000</v>
      </c>
    </row>
  </sheetData>
  <mergeCells count="63">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A25:F25"/>
    <mergeCell ref="G25:H25"/>
    <mergeCell ref="I25:J25"/>
  </mergeCells>
  <pageMargins left="0.620079" right="0.472441" top="0.472441" bottom="0.472441" header="0.0" footer="0.0"/>
  <pageSetup paperSize="9" orientation="portrait"/>
  <rowBreaks count="0" manualBreakCount="0">
    </rowBreaks>
</worksheet>
</file>