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<sst xmlns="http://schemas.openxmlformats.org/spreadsheetml/2006/main" count="42" uniqueCount="42">
  <si>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</si>
  <si>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UPG005</t>
  </si>
  <si>
    <t xml:space="preserve">m²</t>
  </si>
  <si>
    <t xml:space="preserve">Muro de mampostería como encofrado perdido, para vaso de piscina con skimmer.</t>
  </si>
  <si>
    <r>
      <rPr>
        <sz val="8.25"/>
        <color rgb="FF000000"/>
        <rFont val="Arial"/>
        <family val="2"/>
      </rPr>
      <t xml:space="preserve">Muro como encofrado perdido para vaso de piscina rectangular, de 9 cm de espesor de mampostería, de ladrillo cerámico hueco doble, para revestir, 24x11,5x9 cm, con juntas de 10 mm de espesor, recibida con mortero de cemento confeccionado en obra, con 250 kg/m³ de cemento, color gris, dosificación 1:6, suministrado en sacos. El precio no incluye la ménsula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</si>
  <si>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</si>
  <si>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</si>
  <si>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</si>
  <si>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</si>
  <si>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</si>
  <si>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</si>
  <si>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</si>
  <si>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</si>
  <si>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</si>
  <si>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</si>
  <si>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</si>
  <si>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</si>
  <si>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</si>
  <si>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</si>
  <si>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</si>
  <si>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</si>
  <si>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</si>
  <si>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</si>
  <si>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</si>
  <si>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</si>
  <si>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</si>
  <si>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</si>
  <si>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</si>
  <si>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</si>
  <si>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</si>
  <si>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</si>
  <si>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mo021</t>
  </si>
  <si>
    <t xml:space="preserve">h</t>
  </si>
  <si>
    <t xml:space="preserve">Oficial 1ª obra gris.</t>
  </si>
  <si>
    <t xml:space="preserve">mo114</t>
  </si>
  <si>
    <t xml:space="preserve">h</t>
  </si>
  <si>
    <t xml:space="preserve">Peón de obra gris.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</si>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</sst>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6.80" customWidth="1"/>
    <col min="5" max="5" width="67.66" customWidth="1"/>
    <col min="6" max="6" width="12.07" customWidth="1"/>
    <col min="7" max="7" width="14.62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34.65</v>
      </c>
      <c r="G10" s="12">
        <v>977.88</v>
      </c>
      <c r="H10" s="12">
        <f ca="1">ROUND(INDIRECT(ADDRESS(ROW()+(0), COLUMN()+(-2), 1))*INDIRECT(ADDRESS(ROW()+(0), COLUMN()+(-1), 1)), 2)</f>
        <v>33883.5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0.004</v>
      </c>
      <c r="G11" s="12">
        <v>4983.82</v>
      </c>
      <c r="H11" s="12">
        <f ca="1">ROUND(INDIRECT(ADDRESS(ROW()+(0), COLUMN()+(-2), 1))*INDIRECT(ADDRESS(ROW()+(0), COLUMN()+(-1), 1)), 2)</f>
        <v>19.94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0.019</v>
      </c>
      <c r="G12" s="12">
        <v>61711</v>
      </c>
      <c r="H12" s="12">
        <f ca="1">ROUND(INDIRECT(ADDRESS(ROW()+(0), COLUMN()+(-2), 1))*INDIRECT(ADDRESS(ROW()+(0), COLUMN()+(-1), 1)), 2)</f>
        <v>1172.51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2.911</v>
      </c>
      <c r="G13" s="14">
        <v>734.29</v>
      </c>
      <c r="H13" s="14">
        <f ca="1">ROUND(INDIRECT(ADDRESS(ROW()+(0), COLUMN()+(-2), 1))*INDIRECT(ADDRESS(ROW()+(0), COLUMN()+(-1), 1)), 2)</f>
        <v>2137.52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37213.5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0.008</v>
      </c>
      <c r="G16" s="14">
        <v>11514.6</v>
      </c>
      <c r="H16" s="14">
        <f ca="1">ROUND(INDIRECT(ADDRESS(ROW()+(0), COLUMN()+(-2), 1))*INDIRECT(ADDRESS(ROW()+(0), COLUMN()+(-1), 1)), 2)</f>
        <v>92.12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92.12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0.606</v>
      </c>
      <c r="G19" s="12">
        <v>36735.6</v>
      </c>
      <c r="H19" s="12">
        <f ca="1">ROUND(INDIRECT(ADDRESS(ROW()+(0), COLUMN()+(-2), 1))*INDIRECT(ADDRESS(ROW()+(0), COLUMN()+(-1), 1)), 2)</f>
        <v>22261.8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0.426</v>
      </c>
      <c r="G20" s="14">
        <v>26456.3</v>
      </c>
      <c r="H20" s="14">
        <f ca="1">ROUND(INDIRECT(ADDRESS(ROW()+(0), COLUMN()+(-2), 1))*INDIRECT(ADDRESS(ROW()+(0), COLUMN()+(-1), 1)), 2)</f>
        <v>11270.4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33532.2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70837.8</v>
      </c>
      <c r="H23" s="14">
        <f ca="1">ROUND(INDIRECT(ADDRESS(ROW()+(0), COLUMN()+(-2), 1))*INDIRECT(ADDRESS(ROW()+(0), COLUMN()+(-1), 1))/100, 2)</f>
        <v>1416.76</v>
      </c>
    </row>
    <row r="24" spans="1:8" ht="13.50" thickBot="1" customHeight="1">
      <c r="A24" s="8"/>
      <c r="B24" s="8"/>
      <c r="C24" s="8"/>
      <c r="D24" s="8"/>
      <c r="E24" s="8"/>
      <c r="F24" s="21" t="s">
        <v>41</v>
      </c>
      <c r="G24" s="21"/>
      <c r="H24" s="22">
        <f ca="1">ROUND(SUM(INDIRECT(ADDRESS(ROW()+(-1), COLUMN()+(0), 1)),INDIRECT(ADDRESS(ROW()+(-3), COLUMN()+(0), 1)),INDIRECT(ADDRESS(ROW()+(-7), COLUMN()+(0), 1)),INDIRECT(ADDRESS(ROW()+(-10), COLUMN()+(0), 1))), 2)</f>
        <v>72254.6</v>
      </c>
    </row>
  </sheetData>
  <mergeCells count="4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