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<sst xmlns="http://schemas.openxmlformats.org/spreadsheetml/2006/main" count="67" uniqueCount="67">
  <si>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</si>
  <si>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UNM020</t>
  </si>
  <si>
    <t xml:space="preserve">m³</t>
  </si>
  <si>
    <t xml:space="preserve">Muro de contención de concreto armado.</t>
  </si>
  <si>
    <r>
      <rPr>
        <sz val="8.25"/>
        <color rgb="FF000000"/>
        <rFont val="Arial"/>
        <family val="2"/>
      </rPr>
      <t xml:space="preserve">Muro de contención de tierras de superficie plana, con puntera y talón, de concreto armado, de hasta 3 m de altura, realizado con concreto f'c=210 kg/cm² (21 MPa), clase de exposición F0 S0 P0 C0, tamaño máximo del agregado 12,5 mm, manejabilidad blanda, preparado en obra, y fundido con medios manuales, y acero Grado 60 (fy=4200 kg/cm²), con una cuantía aproximada de 22 kg/m³. Incluso tubos de PVC para drenaje, alambre de atar y separadores. El precio incluye la cimentación del muro y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</si>
  <si>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</si>
  <si>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</si>
  <si>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</si>
  <si>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</si>
  <si>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</si>
  <si>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</si>
  <si>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</si>
  <si>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</si>
  <si>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</si>
  <si>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</si>
  <si>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</si>
  <si>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</si>
  <si>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</si>
  <si>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</si>
  <si>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</si>
  <si>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</si>
  <si>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</si>
  <si>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</si>
  <si>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</si>
  <si>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</si>
  <si>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</si>
  <si>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</si>
  <si>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</si>
  <si>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</si>
  <si>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</si>
  <si>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</si>
  <si>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</si>
  <si>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</si>
  <si>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</si>
  <si>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</si>
  <si>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</si>
  <si>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</si>
  <si>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</si>
  <si>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</si>
  <si>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</si>
  <si>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</si>
  <si>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</si>
  <si>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</si>
  <si>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</si>
  <si>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</si>
  <si>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</si>
  <si>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</si>
  <si>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</si>
  <si>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</si>
  <si>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mo087</t>
  </si>
  <si>
    <t xml:space="preserve">h</t>
  </si>
  <si>
    <t xml:space="preserve">Ayudante de obra blanca de obra civil.</t>
  </si>
  <si>
    <t xml:space="preserve">mo041</t>
  </si>
  <si>
    <t xml:space="preserve">h</t>
  </si>
  <si>
    <t xml:space="preserve">Oficial 1ª obra blanca de obra civil.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</si>
  <si>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</si>
  <si>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</si>
  <si>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</si>
  <si>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</si>
  <si>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</si>
  <si>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</si>
  <si>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</si>
  <si>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</si>
  <si>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</si>
  <si>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</si>
  <si>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$ 24.152,06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</si>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</sst>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208.53</v>
      </c>
      <c r="H10" s="12">
        <f ca="1">ROUND(INDIRECT(ADDRESS(ROW()+(0), COLUMN()+(-2), 1))*INDIRECT(ADDRESS(ROW()+(0), COLUMN()+(-1), 1)), 2)</f>
        <v>1668.24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22.44</v>
      </c>
      <c r="G11" s="12">
        <v>3149.64</v>
      </c>
      <c r="H11" s="12">
        <f ca="1">ROUND(INDIRECT(ADDRESS(ROW()+(0), COLUMN()+(-2), 1))*INDIRECT(ADDRESS(ROW()+(0), COLUMN()+(-1), 1)), 2)</f>
        <v>70677.9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0.286</v>
      </c>
      <c r="G12" s="12">
        <v>4983.82</v>
      </c>
      <c r="H12" s="12">
        <f ca="1">ROUND(INDIRECT(ADDRESS(ROW()+(0), COLUMN()+(-2), 1))*INDIRECT(ADDRESS(ROW()+(0), COLUMN()+(-1), 1)), 2)</f>
        <v>1425.37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11496.9</v>
      </c>
      <c r="H13" s="12">
        <f ca="1">ROUND(INDIRECT(ADDRESS(ROW()+(0), COLUMN()+(-2), 1))*INDIRECT(ADDRESS(ROW()+(0), COLUMN()+(-1), 1)), 2)</f>
        <v>574.85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0.226</v>
      </c>
      <c r="G14" s="12">
        <v>4983.82</v>
      </c>
      <c r="H14" s="12">
        <f ca="1">ROUND(INDIRECT(ADDRESS(ROW()+(0), COLUMN()+(-2), 1))*INDIRECT(ADDRESS(ROW()+(0), COLUMN()+(-1), 1)), 2)</f>
        <v>1126.34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0.582</v>
      </c>
      <c r="G15" s="12">
        <v>106280</v>
      </c>
      <c r="H15" s="12">
        <f ca="1">ROUND(INDIRECT(ADDRESS(ROW()+(0), COLUMN()+(-2), 1))*INDIRECT(ADDRESS(ROW()+(0), COLUMN()+(-1), 1)), 2)</f>
        <v>61855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0.873</v>
      </c>
      <c r="G16" s="12">
        <v>76933.1</v>
      </c>
      <c r="H16" s="12">
        <f ca="1">ROUND(INDIRECT(ADDRESS(ROW()+(0), COLUMN()+(-2), 1))*INDIRECT(ADDRESS(ROW()+(0), COLUMN()+(-1), 1)), 2)</f>
        <v>67162.6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376.32</v>
      </c>
      <c r="G17" s="14">
        <v>734.29</v>
      </c>
      <c r="H17" s="14">
        <f ca="1">ROUND(INDIRECT(ADDRESS(ROW()+(0), COLUMN()+(-2), 1))*INDIRECT(ADDRESS(ROW()+(0), COLUMN()+(-1), 1)), 2)</f>
        <v>276328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480818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0.63</v>
      </c>
      <c r="G20" s="14">
        <v>11514.6</v>
      </c>
      <c r="H20" s="14">
        <f ca="1">ROUND(INDIRECT(ADDRESS(ROW()+(0), COLUMN()+(-2), 1))*INDIRECT(ADDRESS(ROW()+(0), COLUMN()+(-1), 1)), 2)</f>
        <v>7254.17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7254.17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0.257</v>
      </c>
      <c r="G23" s="12">
        <v>38230.4</v>
      </c>
      <c r="H23" s="12">
        <f ca="1">ROUND(INDIRECT(ADDRESS(ROW()+(0), COLUMN()+(-2), 1))*INDIRECT(ADDRESS(ROW()+(0), COLUMN()+(-1), 1)), 2)</f>
        <v>9825.23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0.327</v>
      </c>
      <c r="G24" s="12">
        <v>28560.5</v>
      </c>
      <c r="H24" s="12">
        <f ca="1">ROUND(INDIRECT(ADDRESS(ROW()+(0), COLUMN()+(-2), 1))*INDIRECT(ADDRESS(ROW()+(0), COLUMN()+(-1), 1)), 2)</f>
        <v>9339.27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1.116</v>
      </c>
      <c r="G25" s="12">
        <v>27459.1</v>
      </c>
      <c r="H25" s="12">
        <f ca="1">ROUND(INDIRECT(ADDRESS(ROW()+(0), COLUMN()+(-2), 1))*INDIRECT(ADDRESS(ROW()+(0), COLUMN()+(-1), 1)), 2)</f>
        <v>30644.4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1.169</v>
      </c>
      <c r="G26" s="12">
        <v>36735.6</v>
      </c>
      <c r="H26" s="12">
        <f ca="1">ROUND(INDIRECT(ADDRESS(ROW()+(0), COLUMN()+(-2), 1))*INDIRECT(ADDRESS(ROW()+(0), COLUMN()+(-1), 1)), 2)</f>
        <v>42943.9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0.053</v>
      </c>
      <c r="G27" s="12">
        <v>38230.4</v>
      </c>
      <c r="H27" s="12">
        <f ca="1">ROUND(INDIRECT(ADDRESS(ROW()+(0), COLUMN()+(-2), 1))*INDIRECT(ADDRESS(ROW()+(0), COLUMN()+(-1), 1)), 2)</f>
        <v>2026.21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0.319</v>
      </c>
      <c r="G28" s="14">
        <v>28560.5</v>
      </c>
      <c r="H28" s="14">
        <f ca="1">ROUND(INDIRECT(ADDRESS(ROW()+(0), COLUMN()+(-2), 1))*INDIRECT(ADDRESS(ROW()+(0), COLUMN()+(-1), 1)), 2)</f>
        <v>9110.79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103890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591962</v>
      </c>
      <c r="H31" s="14">
        <f ca="1">ROUND(INDIRECT(ADDRESS(ROW()+(0), COLUMN()+(-2), 1))*INDIRECT(ADDRESS(ROW()+(0), COLUMN()+(-1), 1))/100, 2)</f>
        <v>11839.2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603801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