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<sst xmlns="http://schemas.openxmlformats.org/spreadsheetml/2006/main" count="49" uniqueCount="49">
  <si>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</si>
  <si>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UNM010</t>
  </si>
  <si>
    <t xml:space="preserve">m³</t>
  </si>
  <si>
    <t xml:space="preserve">Muro de contención de mampostería.</t>
  </si>
  <si>
    <r>
      <rPr>
        <sz val="8.25"/>
        <color rgb="FF000000"/>
        <rFont val="Arial"/>
        <family val="2"/>
      </rPr>
      <t xml:space="preserve">Muro de contención de tierras de mampostería ordinaria de piedra caliza, a una cara vista, entre terrenos a distinto nivel, de hasta 3 m de altura, recibida con mortero de cemento confeccionado en obra, con 250 kg/m³ de cemento, color gris, dosificación 1:6, suministrado en sacos. Incluso tubos de PVC para drenaje.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</si>
  <si>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</si>
  <si>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</si>
  <si>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</si>
  <si>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</si>
  <si>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</si>
  <si>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</si>
  <si>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</si>
  <si>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mt08pmu010a</t>
  </si>
  <si>
    <t xml:space="preserve">m³</t>
  </si>
  <si>
    <t xml:space="preserve">Piedra caliza, para mampostería ordinaria.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</si>
  <si>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</si>
  <si>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</si>
  <si>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</si>
  <si>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</si>
  <si>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</si>
  <si>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</si>
  <si>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</si>
  <si>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</si>
  <si>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</si>
  <si>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</si>
  <si>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</si>
  <si>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</si>
  <si>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</si>
  <si>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</si>
  <si>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</si>
  <si>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</si>
  <si>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</si>
  <si>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</si>
  <si>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</si>
  <si>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</si>
  <si>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</si>
  <si>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</si>
  <si>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</si>
  <si>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</si>
  <si>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</si>
  <si>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</si>
  <si>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</si>
  <si>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</si>
  <si>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</si>
  <si>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</si>
  <si>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</si>
  <si>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</si>
  <si>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$ 61.552,44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</si>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</sst>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68.5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</v>
      </c>
      <c r="G10" s="12">
        <v>75023.1</v>
      </c>
      <c r="H10" s="12">
        <f ca="1">ROUND(INDIRECT(ADDRESS(ROW()+(0), COLUMN()+(-2), 1))*INDIRECT(ADDRESS(ROW()+(0), COLUMN()+(-1), 1)), 2)</f>
        <v>60768.7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0.038</v>
      </c>
      <c r="G11" s="12">
        <v>4983.82</v>
      </c>
      <c r="H11" s="12">
        <f ca="1">ROUND(INDIRECT(ADDRESS(ROW()+(0), COLUMN()+(-2), 1))*INDIRECT(ADDRESS(ROW()+(0), COLUMN()+(-1), 1)), 2)</f>
        <v>189.39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0.309</v>
      </c>
      <c r="G12" s="12">
        <v>61711</v>
      </c>
      <c r="H12" s="12">
        <f ca="1">ROUND(INDIRECT(ADDRESS(ROW()+(0), COLUMN()+(-2), 1))*INDIRECT(ADDRESS(ROW()+(0), COLUMN()+(-1), 1)), 2)</f>
        <v>19068.7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47.88</v>
      </c>
      <c r="G13" s="12">
        <v>734.29</v>
      </c>
      <c r="H13" s="12">
        <f ca="1">ROUND(INDIRECT(ADDRESS(ROW()+(0), COLUMN()+(-2), 1))*INDIRECT(ADDRESS(ROW()+(0), COLUMN()+(-1), 1)), 2)</f>
        <v>35157.8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11496.9</v>
      </c>
      <c r="H14" s="14">
        <f ca="1">ROUND(INDIRECT(ADDRESS(ROW()+(0), COLUMN()+(-2), 1))*INDIRECT(ADDRESS(ROW()+(0), COLUMN()+(-1), 1)), 2)</f>
        <v>574.85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115759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11514.6</v>
      </c>
      <c r="H17" s="14">
        <f ca="1">ROUND(INDIRECT(ADDRESS(ROW()+(0), COLUMN()+(-2), 1))*INDIRECT(ADDRESS(ROW()+(0), COLUMN()+(-1), 1)), 2)</f>
        <v>1531.44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1531.44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2.221</v>
      </c>
      <c r="G20" s="12">
        <v>36735.6</v>
      </c>
      <c r="H20" s="12">
        <f ca="1">ROUND(INDIRECT(ADDRESS(ROW()+(0), COLUMN()+(-2), 1))*INDIRECT(ADDRESS(ROW()+(0), COLUMN()+(-1), 1)), 2)</f>
        <v>81589.7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3.108</v>
      </c>
      <c r="G21" s="12">
        <v>36735.6</v>
      </c>
      <c r="H21" s="12">
        <f ca="1">ROUND(INDIRECT(ADDRESS(ROW()+(0), COLUMN()+(-2), 1))*INDIRECT(ADDRESS(ROW()+(0), COLUMN()+(-1), 1)), 2)</f>
        <v>114174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3.108</v>
      </c>
      <c r="G22" s="14">
        <v>27459.1</v>
      </c>
      <c r="H22" s="14">
        <f ca="1">ROUND(INDIRECT(ADDRESS(ROW()+(0), COLUMN()+(-2), 1))*INDIRECT(ADDRESS(ROW()+(0), COLUMN()+(-1), 1)), 2)</f>
        <v>85342.9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281107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3</v>
      </c>
      <c r="G25" s="14">
        <f ca="1">ROUND(SUM(INDIRECT(ADDRESS(ROW()+(-2), COLUMN()+(1), 1)),INDIRECT(ADDRESS(ROW()+(-7), COLUMN()+(1), 1)),INDIRECT(ADDRESS(ROW()+(-10), COLUMN()+(1), 1))), 2)</f>
        <v>398398</v>
      </c>
      <c r="H25" s="14">
        <f ca="1">ROUND(INDIRECT(ADDRESS(ROW()+(0), COLUMN()+(-2), 1))*INDIRECT(ADDRESS(ROW()+(0), COLUMN()+(-1), 1))/100, 2)</f>
        <v>11951.9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410350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