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<sst xmlns="http://schemas.openxmlformats.org/spreadsheetml/2006/main" count="37" uniqueCount="37">
  <si>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</si>
  <si>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UMF010</t>
  </si>
  <si>
    <t xml:space="preserve">Ud</t>
  </si>
  <si>
    <t xml:space="preserve">Fuente.</t>
  </si>
  <si>
    <r>
      <rPr>
        <sz val="8.25"/>
        <color rgb="FF000000"/>
        <rFont val="Arial"/>
        <family val="2"/>
      </rPr>
      <t xml:space="preserve">Fuente de fundición de 1,25 m de altura, sección circular de 20 cm de diámetro, con un grifo de latón y desagüe en cubeta, fijada a una superficie soporte (no incluida en este precio).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</si>
  <si>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</si>
  <si>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</si>
  <si>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</si>
  <si>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</si>
  <si>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</si>
  <si>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</si>
  <si>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</si>
  <si>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mt52mug090a</t>
  </si>
  <si>
    <t xml:space="preserve">Ud</t>
  </si>
  <si>
    <t xml:space="preserve">Fuente de fundición de 1,25 m de altura, sección circular de 20 cm de diámetro, con un grifo de latón y desagüe en cubeta.</t>
  </si>
  <si>
    <t xml:space="preserve">mt52mug200k</t>
  </si>
  <si>
    <t xml:space="preserve">Ud</t>
  </si>
  <si>
    <t xml:space="preserve">Repercusión, en la colocación de fuente, de elementos de fijación sobre superficie soporte: chazos y tornillos de acero.</t>
  </si>
  <si>
    <t xml:space="preserve">Subtotal materiales:</t>
  </si>
  <si>
    <t xml:space="preserve">Equipo</t>
  </si>
  <si>
    <t xml:space="preserve">mq04cag010a</t>
  </si>
  <si>
    <t xml:space="preserve">h</t>
  </si>
  <si>
    <t xml:space="preserve">Camión con grúa de hasta 6 t.</t>
  </si>
  <si>
    <t xml:space="preserve">Subtotal equipo:</t>
  </si>
  <si>
    <t xml:space="preserve">Mano de obra</t>
  </si>
  <si>
    <t xml:space="preserve">mo041</t>
  </si>
  <si>
    <t xml:space="preserve">h</t>
  </si>
  <si>
    <t xml:space="preserve">Oficial 1ª obra blanca de obra civil.</t>
  </si>
  <si>
    <t xml:space="preserve">mo087</t>
  </si>
  <si>
    <t xml:space="preserve">h</t>
  </si>
  <si>
    <t xml:space="preserve">Ayudante de obra blanca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</si>
  <si>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</si>
  <si>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</si>
  <si>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</si>
  <si>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</si>
  <si>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$ 1.524.070,40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</si>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</sst>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59" customWidth="1"/>
    <col min="3" max="3" width="1.53" customWidth="1"/>
    <col min="4" max="4" width="6.12" customWidth="1"/>
    <col min="5" max="5" width="66.81" customWidth="1"/>
    <col min="6" max="6" width="10.20" customWidth="1"/>
    <col min="7" max="7" width="15.81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1.84294e+06</v>
      </c>
      <c r="H10" s="12">
        <f ca="1">ROUND(INDIRECT(ADDRESS(ROW()+(0), COLUMN()+(-2), 1))*INDIRECT(ADDRESS(ROW()+(0), COLUMN()+(-1), 1)), 2)</f>
        <v>1.84294e+06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13594.7</v>
      </c>
      <c r="H11" s="14">
        <f ca="1">ROUND(INDIRECT(ADDRESS(ROW()+(0), COLUMN()+(-2), 1))*INDIRECT(ADDRESS(ROW()+(0), COLUMN()+(-1), 1)), 2)</f>
        <v>13594.7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1.85654e+06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0.5</v>
      </c>
      <c r="G14" s="14">
        <v>184847</v>
      </c>
      <c r="H14" s="14">
        <f ca="1">ROUND(INDIRECT(ADDRESS(ROW()+(0), COLUMN()+(-2), 1))*INDIRECT(ADDRESS(ROW()+(0), COLUMN()+(-1), 1)), 2)</f>
        <v>92423.6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92423.6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1">
        <v>0.266</v>
      </c>
      <c r="G17" s="12">
        <v>36735.6</v>
      </c>
      <c r="H17" s="12">
        <f ca="1">ROUND(INDIRECT(ADDRESS(ROW()+(0), COLUMN()+(-2), 1))*INDIRECT(ADDRESS(ROW()+(0), COLUMN()+(-1), 1)), 2)</f>
        <v>9771.66</v>
      </c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3">
        <v>0.266</v>
      </c>
      <c r="G18" s="14">
        <v>27459.1</v>
      </c>
      <c r="H18" s="14">
        <f ca="1">ROUND(INDIRECT(ADDRESS(ROW()+(0), COLUMN()+(-2), 1))*INDIRECT(ADDRESS(ROW()+(0), COLUMN()+(-1), 1)), 2)</f>
        <v>7304.12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1)),INDIRECT(ADDRESS(ROW()+(-2), COLUMN()+(0), 1))), 2)</f>
        <v>17075.8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3">
        <v>2</v>
      </c>
      <c r="G21" s="14">
        <f ca="1">ROUND(SUM(INDIRECT(ADDRESS(ROW()+(-2), COLUMN()+(1), 1)),INDIRECT(ADDRESS(ROW()+(-6), COLUMN()+(1), 1)),INDIRECT(ADDRESS(ROW()+(-9), COLUMN()+(1), 1))), 2)</f>
        <v>1.96604e+06</v>
      </c>
      <c r="H21" s="14">
        <f ca="1">ROUND(INDIRECT(ADDRESS(ROW()+(0), COLUMN()+(-2), 1))*INDIRECT(ADDRESS(ROW()+(0), COLUMN()+(-1), 1))/100, 2)</f>
        <v>39320.7</v>
      </c>
    </row>
    <row r="22" spans="1:8" ht="13.50" thickBot="1" customHeight="1">
      <c r="A22" s="21" t="s">
        <v>35</v>
      </c>
      <c r="B22" s="21"/>
      <c r="C22" s="22"/>
      <c r="D22" s="22"/>
      <c r="E22" s="23"/>
      <c r="F22" s="24" t="s">
        <v>36</v>
      </c>
      <c r="G22" s="25"/>
      <c r="H22" s="26">
        <f ca="1">ROUND(SUM(INDIRECT(ADDRESS(ROW()+(-1), COLUMN()+(0), 1)),INDIRECT(ADDRESS(ROW()+(-3), COLUMN()+(0), 1)),INDIRECT(ADDRESS(ROW()+(-7), COLUMN()+(0), 1)),INDIRECT(ADDRESS(ROW()+(-10), COLUMN()+(0), 1))), 2)</f>
        <v>2.00536e+06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