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<sst xmlns="http://schemas.openxmlformats.org/spreadsheetml/2006/main" count="46" uniqueCount="46">
  <si>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</si>
  <si>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UJP010</t>
  </si>
  <si>
    <t xml:space="preserve">Ud</t>
  </si>
  <si>
    <t xml:space="preserve">Plantación de árbol.</t>
  </si>
  <si>
    <r>
      <rPr>
        <sz val="8.25"/>
        <color rgb="FF000000"/>
        <rFont val="Arial"/>
        <family val="2"/>
      </rPr>
      <t xml:space="preserve">Plantación de Almez (Celtis australis) de 14 a 16 cm de perímetro de tronco a 1 m del suelo, en hoyo de 60x60x60 cm realizado con medios mecánicos; suministro en contenedor. Incluso tierra vegetal cribada y substratos vegetales fertilizados.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</si>
  <si>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</si>
  <si>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</si>
  <si>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</si>
  <si>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</si>
  <si>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</si>
  <si>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</si>
  <si>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</si>
  <si>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mt48eac010m</t>
  </si>
  <si>
    <t xml:space="preserve">Ud</t>
  </si>
  <si>
    <t xml:space="preserve">Almez (Celtis australis) de 14 a 16 cm de perímetro de tronco a 1 m del suelo; suministro en contenedor de 50 litros, D=50 cm.</t>
  </si>
  <si>
    <t xml:space="preserve">mt48tie030a</t>
  </si>
  <si>
    <t xml:space="preserve">m³</t>
  </si>
  <si>
    <t xml:space="preserve">Tierra vegetal cribada, suministrada a granel.</t>
  </si>
  <si>
    <t xml:space="preserve">mt48tie020</t>
  </si>
  <si>
    <t xml:space="preserve">kg</t>
  </si>
  <si>
    <t xml:space="preserve">Abono mineral complejo NPK 15-15-15.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</si>
  <si>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</si>
  <si>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</si>
  <si>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</si>
  <si>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</si>
  <si>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</t>
  </si>
  <si>
    <t xml:space="preserve">mq01exn020a</t>
  </si>
  <si>
    <t xml:space="preserve">h</t>
  </si>
  <si>
    <t xml:space="preserve">Retroexcavadora hidráulica sobre neumáticos, de 105 kW.</t>
  </si>
  <si>
    <t xml:space="preserve">mq04dua020b</t>
  </si>
  <si>
    <t xml:space="preserve">h</t>
  </si>
  <si>
    <t xml:space="preserve">Dumper de descarga frontal de 2 t de carga útil.</t>
  </si>
  <si>
    <t xml:space="preserve">Subtotal equipo: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</si>
  <si>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</si>
  <si>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</si>
  <si>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</si>
  <si>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</si>
  <si>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</si>
  <si>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</si>
  <si>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</si>
  <si>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</si>
  <si>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</si>
  <si>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</si>
  <si>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</si>
  <si>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$ 106.420,94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</si>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</sst>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02" customWidth="1"/>
    <col min="4" max="4" width="6.63" customWidth="1"/>
    <col min="5" max="5" width="69.36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95293.3</v>
      </c>
      <c r="H10" s="12">
        <f ca="1">ROUND(INDIRECT(ADDRESS(ROW()+(0), COLUMN()+(-2), 1))*INDIRECT(ADDRESS(ROW()+(0), COLUMN()+(-1), 1)), 2)</f>
        <v>95293.3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45169</v>
      </c>
      <c r="H11" s="12">
        <f ca="1">ROUND(INDIRECT(ADDRESS(ROW()+(0), COLUMN()+(-2), 1))*INDIRECT(ADDRESS(ROW()+(0), COLUMN()+(-1), 1)), 2)</f>
        <v>4516.9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</v>
      </c>
      <c r="G12" s="12">
        <v>1429.4</v>
      </c>
      <c r="H12" s="12">
        <f ca="1">ROUND(INDIRECT(ADDRESS(ROW()+(0), COLUMN()+(-2), 1))*INDIRECT(ADDRESS(ROW()+(0), COLUMN()+(-1), 1)), 2)</f>
        <v>14.29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0.04</v>
      </c>
      <c r="G13" s="14">
        <v>2858.8</v>
      </c>
      <c r="H13" s="14">
        <f ca="1">ROUND(INDIRECT(ADDRESS(ROW()+(0), COLUMN()+(-2), 1))*INDIRECT(ADDRESS(ROW()+(0), COLUMN()+(-1), 1)), 2)</f>
        <v>114.35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99938.9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0.05</v>
      </c>
      <c r="G16" s="12">
        <v>89134.7</v>
      </c>
      <c r="H16" s="12">
        <f ca="1">ROUND(INDIRECT(ADDRESS(ROW()+(0), COLUMN()+(-2), 1))*INDIRECT(ADDRESS(ROW()+(0), COLUMN()+(-1), 1)), 2)</f>
        <v>4456.73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0.05</v>
      </c>
      <c r="G17" s="14">
        <v>17826.9</v>
      </c>
      <c r="H17" s="14">
        <f ca="1">ROUND(INDIRECT(ADDRESS(ROW()+(0), COLUMN()+(-2), 1))*INDIRECT(ADDRESS(ROW()+(0), COLUMN()+(-1), 1)), 2)</f>
        <v>891.35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5348.08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0.169</v>
      </c>
      <c r="G20" s="12">
        <v>13844.5</v>
      </c>
      <c r="H20" s="12">
        <f ca="1">ROUND(INDIRECT(ADDRESS(ROW()+(0), COLUMN()+(-2), 1))*INDIRECT(ADDRESS(ROW()+(0), COLUMN()+(-1), 1)), 2)</f>
        <v>2339.71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0.339</v>
      </c>
      <c r="G21" s="14">
        <v>9932.9</v>
      </c>
      <c r="H21" s="14">
        <f ca="1">ROUND(INDIRECT(ADDRESS(ROW()+(0), COLUMN()+(-2), 1))*INDIRECT(ADDRESS(ROW()+(0), COLUMN()+(-1), 1)), 2)</f>
        <v>3367.25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5706.96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1)),INDIRECT(ADDRESS(ROW()+(-10), COLUMN()+(1), 1))), 2)</f>
        <v>110994</v>
      </c>
      <c r="H24" s="14">
        <f ca="1">ROUND(INDIRECT(ADDRESS(ROW()+(0), COLUMN()+(-2), 1))*INDIRECT(ADDRESS(ROW()+(0), COLUMN()+(-1), 1))/100, 2)</f>
        <v>2219.88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1)),INDIRECT(ADDRESS(ROW()+(-11), COLUMN()+(0), 1))), 2)</f>
        <v>113214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