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<sst xmlns="http://schemas.openxmlformats.org/spreadsheetml/2006/main" count="73" uniqueCount="73">
  <si>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</si>
  <si>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UAP010</t>
  </si>
  <si>
    <t xml:space="preserve">Ud</t>
  </si>
  <si>
    <t xml:space="preserve">Pozo de registro.</t>
  </si>
  <si>
    <r>
      <rPr>
        <sz val="8.25"/>
        <color rgb="FF000000"/>
        <rFont val="Arial"/>
        <family val="2"/>
      </rPr>
      <t xml:space="preserve">Pozo de registro, de 1,00 m de diámetro interior y de 1,6 m de altura útil interior, de mampostería de ladrillo cerámico macizo de 1 pie de espesor recibido con mortero de cemento, confeccionado en obra, dosificación 1:6, enfoscado y bruñido por el interior con mortero de cemento, confeccionado en obra, con aditivo hidrófugo, dosificación 1:3 y elementos prefabricados de concreto simple, sobre solera de 25 cm de espesor de concreto armado f'c=280 kg/cm² (28 MPa), clase de exposición F0 S1 P1 C1, tamaño máximo del agregado 19 mm, manejabilidad blanda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</si>
  <si>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</si>
  <si>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</si>
  <si>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</si>
  <si>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</si>
  <si>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</si>
  <si>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</si>
  <si>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</si>
  <si>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</si>
  <si>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</si>
  <si>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</si>
  <si>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</si>
  <si>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</si>
  <si>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</si>
  <si>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</si>
  <si>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</si>
  <si>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</si>
  <si>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</si>
  <si>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</si>
  <si>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</si>
  <si>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</si>
  <si>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</si>
  <si>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</si>
  <si>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</si>
  <si>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</si>
  <si>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</si>
  <si>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</si>
  <si>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</si>
  <si>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</si>
  <si>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</si>
  <si>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</si>
  <si>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</si>
  <si>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</si>
  <si>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</si>
  <si>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</si>
  <si>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</si>
  <si>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</si>
  <si>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</si>
  <si>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</si>
  <si>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</si>
  <si>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</si>
  <si>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</si>
  <si>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</si>
  <si>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</si>
  <si>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</si>
  <si>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</si>
  <si>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</si>
  <si>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</si>
  <si>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</si>
  <si>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</si>
  <si>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</si>
  <si>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</si>
  <si>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</si>
  <si>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</si>
  <si>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</si>
  <si>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</si>
  <si>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</si>
  <si>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</si>
  <si>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</si>
  <si>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</si>
  <si>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</si>
  <si>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</si>
  <si>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</si>
  <si>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</si>
  <si>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</si>
  <si>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</si>
  <si>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</si>
  <si>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$ 114.780,30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</si>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</sst>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468339</v>
      </c>
      <c r="G10" s="12">
        <f ca="1">ROUND(INDIRECT(ADDRESS(ROW()+(0), COLUMN()+(-2), 1))*INDIRECT(ADDRESS(ROW()+(0), COLUMN()+(-1), 1)), 2)</f>
        <v>316129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12741.4</v>
      </c>
      <c r="G11" s="12">
        <f ca="1">ROUND(INDIRECT(ADDRESS(ROW()+(0), COLUMN()+(-2), 1))*INDIRECT(ADDRESS(ROW()+(0), COLUMN()+(-1), 1)), 2)</f>
        <v>28668.1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491624</v>
      </c>
      <c r="G12" s="12">
        <f ca="1">ROUND(INDIRECT(ADDRESS(ROW()+(0), COLUMN()+(-2), 1))*INDIRECT(ADDRESS(ROW()+(0), COLUMN()+(-1), 1)), 2)</f>
        <v>229097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1730.11</v>
      </c>
      <c r="G13" s="12">
        <f ca="1">ROUND(INDIRECT(ADDRESS(ROW()+(0), COLUMN()+(-2), 1))*INDIRECT(ADDRESS(ROW()+(0), COLUMN()+(-1), 1)), 2)</f>
        <v>380624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4983.82</v>
      </c>
      <c r="G14" s="12">
        <f ca="1">ROUND(INDIRECT(ADDRESS(ROW()+(0), COLUMN()+(-2), 1))*INDIRECT(ADDRESS(ROW()+(0), COLUMN()+(-1), 1)), 2)</f>
        <v>239.22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61711</v>
      </c>
      <c r="G15" s="12">
        <f ca="1">ROUND(INDIRECT(ADDRESS(ROW()+(0), COLUMN()+(-2), 1))*INDIRECT(ADDRESS(ROW()+(0), COLUMN()+(-1), 1)), 2)</f>
        <v>23450.2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734.29</v>
      </c>
      <c r="G16" s="12">
        <f ca="1">ROUND(INDIRECT(ADDRESS(ROW()+(0), COLUMN()+(-2), 1))*INDIRECT(ADDRESS(ROW()+(0), COLUMN()+(-1), 1)), 2)</f>
        <v>53070.1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3987.05</v>
      </c>
      <c r="G17" s="12">
        <f ca="1">ROUND(INDIRECT(ADDRESS(ROW()+(0), COLUMN()+(-2), 1))*INDIRECT(ADDRESS(ROW()+(0), COLUMN()+(-1), 1)), 2)</f>
        <v>2252.68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134272</v>
      </c>
      <c r="G18" s="12">
        <f ca="1">ROUND(INDIRECT(ADDRESS(ROW()+(0), COLUMN()+(-2), 1))*INDIRECT(ADDRESS(ROW()+(0), COLUMN()+(-1), 1)), 2)</f>
        <v>134272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189657</v>
      </c>
      <c r="G19" s="12">
        <f ca="1">ROUND(INDIRECT(ADDRESS(ROW()+(0), COLUMN()+(-2), 1))*INDIRECT(ADDRESS(ROW()+(0), COLUMN()+(-1), 1)), 2)</f>
        <v>189657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0.007</v>
      </c>
      <c r="F20" s="12">
        <v>9540.5</v>
      </c>
      <c r="G20" s="12">
        <f ca="1">ROUND(INDIRECT(ADDRESS(ROW()+(0), COLUMN()+(-2), 1))*INDIRECT(ADDRESS(ROW()+(0), COLUMN()+(-1), 1)), 2)</f>
        <v>66.78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390031</v>
      </c>
      <c r="G21" s="12">
        <f ca="1">ROUND(INDIRECT(ADDRESS(ROW()+(0), COLUMN()+(-2), 1))*INDIRECT(ADDRESS(ROW()+(0), COLUMN()+(-1), 1)), 2)</f>
        <v>390031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4</v>
      </c>
      <c r="F22" s="14">
        <v>15770.8</v>
      </c>
      <c r="G22" s="14">
        <f ca="1">ROUND(INDIRECT(ADDRESS(ROW()+(0), COLUMN()+(-2), 1))*INDIRECT(ADDRESS(ROW()+(0), COLUMN()+(-1), 1)), 2)</f>
        <v>63083.3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1.81064e+06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</v>
      </c>
      <c r="F25" s="12">
        <v>184847</v>
      </c>
      <c r="G25" s="12">
        <f ca="1">ROUND(INDIRECT(ADDRESS(ROW()+(0), COLUMN()+(-2), 1))*INDIRECT(ADDRESS(ROW()+(0), COLUMN()+(-1), 1)), 2)</f>
        <v>36969.4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0.167</v>
      </c>
      <c r="F26" s="14">
        <v>11514.6</v>
      </c>
      <c r="G26" s="14">
        <f ca="1">ROUND(INDIRECT(ADDRESS(ROW()+(0), COLUMN()+(-2), 1))*INDIRECT(ADDRESS(ROW()+(0), COLUMN()+(-1), 1)), 2)</f>
        <v>1922.93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38892.3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6.843</v>
      </c>
      <c r="F29" s="12">
        <v>36735.6</v>
      </c>
      <c r="G29" s="12">
        <f ca="1">ROUND(INDIRECT(ADDRESS(ROW()+(0), COLUMN()+(-2), 1))*INDIRECT(ADDRESS(ROW()+(0), COLUMN()+(-1), 1)), 2)</f>
        <v>251382</v>
      </c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5.451</v>
      </c>
      <c r="F30" s="14">
        <v>27459.1</v>
      </c>
      <c r="G30" s="14">
        <f ca="1">ROUND(INDIRECT(ADDRESS(ROW()+(0), COLUMN()+(-2), 1))*INDIRECT(ADDRESS(ROW()+(0), COLUMN()+(-1), 1)), 2)</f>
        <v>149680</v>
      </c>
    </row>
    <row r="31" spans="1:7" ht="13.50" thickBot="1" customHeight="1">
      <c r="A31" s="15"/>
      <c r="B31" s="15"/>
      <c r="C31" s="15"/>
      <c r="D31" s="15"/>
      <c r="E31" s="9" t="s">
        <v>67</v>
      </c>
      <c r="F31" s="9"/>
      <c r="G31" s="17">
        <f ca="1">ROUND(SUM(INDIRECT(ADDRESS(ROW()+(-1), COLUMN()+(0), 1)),INDIRECT(ADDRESS(ROW()+(-2), COLUMN()+(0), 1))), 2)</f>
        <v>401061</v>
      </c>
    </row>
    <row r="32" spans="1:7" ht="13.50" thickBot="1" customHeight="1">
      <c r="A32" s="15">
        <v>4</v>
      </c>
      <c r="B32" s="15"/>
      <c r="C32" s="15"/>
      <c r="D32" s="18" t="s">
        <v>68</v>
      </c>
      <c r="E32" s="18"/>
      <c r="F32" s="15"/>
      <c r="G32" s="15"/>
    </row>
    <row r="33" spans="1:7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4">
        <f ca="1">ROUND(SUM(INDIRECT(ADDRESS(ROW()+(-2), COLUMN()+(1), 1)),INDIRECT(ADDRESS(ROW()+(-6), COLUMN()+(1), 1)),INDIRECT(ADDRESS(ROW()+(-10), COLUMN()+(1), 1))), 2)</f>
        <v>2.25059e+06</v>
      </c>
      <c r="G33" s="14">
        <f ca="1">ROUND(INDIRECT(ADDRESS(ROW()+(0), COLUMN()+(-2), 1))*INDIRECT(ADDRESS(ROW()+(0), COLUMN()+(-1), 1))/100, 2)</f>
        <v>45011.9</v>
      </c>
    </row>
    <row r="34" spans="1:7" ht="13.50" thickBot="1" customHeight="1">
      <c r="A34" s="21" t="s">
        <v>71</v>
      </c>
      <c r="B34" s="21"/>
      <c r="C34" s="22"/>
      <c r="D34" s="23"/>
      <c r="E34" s="24" t="s">
        <v>72</v>
      </c>
      <c r="F34" s="25"/>
      <c r="G34" s="26">
        <f ca="1">ROUND(SUM(INDIRECT(ADDRESS(ROW()+(-1), COLUMN()+(0), 1)),INDIRECT(ADDRESS(ROW()+(-3), COLUMN()+(0), 1)),INDIRECT(ADDRESS(ROW()+(-7), COLUMN()+(0), 1)),INDIRECT(ADDRESS(ROW()+(-11), COLUMN()+(0), 1))), 2)</f>
        <v>2.29561e+06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