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<sst xmlns="http://schemas.openxmlformats.org/spreadsheetml/2006/main" count="35" uniqueCount="35">
  <si>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</si>
  <si>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UAI010</t>
  </si>
  <si>
    <t xml:space="preserve">m</t>
  </si>
  <si>
    <t xml:space="preserve">Sumidero longitudinal.</t>
  </si>
  <si>
    <r>
      <rPr>
        <b/>
        <sz val="8.25"/>
        <color rgb="FF000000"/>
        <rFont val="Arial"/>
        <family val="2"/>
      </rPr>
      <t xml:space="preserve">Canaleta prefabricada de PVC, de 500 mm de longitud, 200 mm de ancho y 188 mm de alto, gris, con conexiones de Ø 90 mm y Ø 110 mm, modelo CAN-200-GM "ADEQUA", con rejilla de acero galvanizado, carga de rotura 15 kN, de 200 mm de ancho y 1000 mm de longitud, modelo RAG-200-A15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</si>
  <si>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</si>
  <si>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</si>
  <si>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</si>
  <si>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</si>
  <si>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</si>
  <si>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</si>
  <si>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</si>
  <si>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</si>
  <si>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</si>
  <si>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mt11cnq120a</t>
  </si>
  <si>
    <t xml:space="preserve">Ud</t>
  </si>
  <si>
    <t xml:space="preserve">Canaleta prefabricada de PVC, de 500 mm de longitud, 200 mm de ancho y 188 mm de alto, gris, con conexiones de Ø 90 mm y Ø 110 mm, modelo CAN-200-GM "ADEQUA", incluso parte proporcional de piezas especiales.</t>
  </si>
  <si>
    <t xml:space="preserve">mt11cnq125a</t>
  </si>
  <si>
    <t xml:space="preserve">Ud</t>
  </si>
  <si>
    <t xml:space="preserve">Rejilla de acero galvanizado, carga de rotura 15 kN, de 200 mm de ancho y 1000 mm de longitud, modelo RAG-200-A15, "ADEQUA", para canaleta prefabricada de PVC.</t>
  </si>
  <si>
    <t xml:space="preserve">mt11pvq010a</t>
  </si>
  <si>
    <t xml:space="preserve">Ud</t>
  </si>
  <si>
    <t xml:space="preserve">Sifón en línea, registrable, de PVC, color gris, "ADEQUA", de 110 mm de diámetro.</t>
  </si>
  <si>
    <t xml:space="preserve">mo040</t>
  </si>
  <si>
    <t xml:space="preserve">h</t>
  </si>
  <si>
    <t xml:space="preserve">Oficial 1ª de obra blanca de obra civil.</t>
  </si>
  <si>
    <t xml:space="preserve">mo082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</si>
  <si>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</si>
  <si>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</si>
  <si>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</si>
  <si>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</si>
  <si>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</si>
  <si>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</si>
  <si>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$ 17.307,95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</si>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</sst>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57" customWidth="1"/>
    <col min="3" max="3" width="3.91" customWidth="1"/>
    <col min="4" max="4" width="19.72" customWidth="1"/>
    <col min="5" max="5" width="27.37" customWidth="1"/>
    <col min="6" max="6" width="10.71" customWidth="1"/>
    <col min="7" max="7" width="3.40" customWidth="1"/>
    <col min="8" max="8" width="2.72" customWidth="1"/>
    <col min="9" max="9" width="11.39" customWidth="1"/>
    <col min="10" max="10" width="1.53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0.052000</v>
      </c>
      <c r="H8" s="14"/>
      <c r="I8" s="16">
        <v>261159.770000</v>
      </c>
      <c r="J8" s="16"/>
      <c r="K8" s="16">
        <f ca="1">ROUND(INDIRECT(ADDRESS(ROW()+(0), COLUMN()+(-4), 1))*INDIRECT(ADDRESS(ROW()+(0), COLUMN()+(-2), 1)), 2)</f>
        <v>13580.310000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30231.850000</v>
      </c>
      <c r="J9" s="20"/>
      <c r="K9" s="20">
        <f ca="1">ROUND(INDIRECT(ADDRESS(ROW()+(0), COLUMN()+(-4), 1))*INDIRECT(ADDRESS(ROW()+(0), COLUMN()+(-2), 1)), 2)</f>
        <v>60463.700000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92813.850000</v>
      </c>
      <c r="J10" s="20"/>
      <c r="K10" s="20">
        <f ca="1">ROUND(INDIRECT(ADDRESS(ROW()+(0), COLUMN()+(-4), 1))*INDIRECT(ADDRESS(ROW()+(0), COLUMN()+(-2), 1)), 2)</f>
        <v>92813.850000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156708.270000</v>
      </c>
      <c r="J11" s="20"/>
      <c r="K11" s="20">
        <f ca="1">ROUND(INDIRECT(ADDRESS(ROW()+(0), COLUMN()+(-4), 1))*INDIRECT(ADDRESS(ROW()+(0), COLUMN()+(-2), 1)), 2)</f>
        <v>156708.270000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0.392000</v>
      </c>
      <c r="H12" s="19"/>
      <c r="I12" s="20">
        <v>11274.890000</v>
      </c>
      <c r="J12" s="20"/>
      <c r="K12" s="20">
        <f ca="1">ROUND(INDIRECT(ADDRESS(ROW()+(0), COLUMN()+(-4), 1))*INDIRECT(ADDRESS(ROW()+(0), COLUMN()+(-2), 1)), 2)</f>
        <v>4419.760000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0.196000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1501.070000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329486.960000</v>
      </c>
      <c r="J14" s="16"/>
      <c r="K14" s="16">
        <f ca="1">ROUND(INDIRECT(ADDRESS(ROW()+(0), COLUMN()+(-4), 1))*INDIRECT(ADDRESS(ROW()+(0), COLUMN()+(-2), 1))/100, 2)</f>
        <v>6589.740000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336076.700000</v>
      </c>
      <c r="J15" s="24"/>
      <c r="K15" s="24">
        <f ca="1">ROUND(INDIRECT(ADDRESS(ROW()+(0), COLUMN()+(-4), 1))*INDIRECT(ADDRESS(ROW()+(0), COLUMN()+(-2), 1))/100, 2)</f>
        <v>10082.300000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346159.000000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