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<sst xmlns="http://schemas.openxmlformats.org/spreadsheetml/2006/main" count="35" uniqueCount="35">
  <si>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</si>
  <si>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UAB020</t>
  </si>
  <si>
    <t xml:space="preserve">Ud</t>
  </si>
  <si>
    <t xml:space="preserve">Sistema de recogida y elevación de aguas residuales.</t>
  </si>
  <si>
    <r>
      <rPr>
        <sz val="8.25"/>
        <color rgb="FF000000"/>
        <rFont val="Arial"/>
        <family val="2"/>
      </rPr>
      <t xml:space="preserve">Sistema de elevación de aguas limpias o ligeramente cargadas, con tanque de polietileno de 250 l, bomba sumergible, potencia nominal del motor de 0,38 kW, alimentación monofásica (230V/50Hz), altura de elevación entre 0 y 7 m, caudal máximo 10 m³/h, con una entrada de 110 mm de diámetro, una salida de impulsión de 1 1/2", tapa de registro y regulación automática por nivel. Incluso solera de concreto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</si>
  <si>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</si>
  <si>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</si>
  <si>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</si>
  <si>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</si>
  <si>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</si>
  <si>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</si>
  <si>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</si>
  <si>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mt10hmf050spe</t>
  </si>
  <si>
    <t xml:space="preserve">m³</t>
  </si>
  <si>
    <t xml:space="preserve">Concreto simple f'c=310 kg/cm² (31 MPa), clase de exposición F0 S2 P1 C0, tamaño máximo del agregado 19 mm, manejabilidad blanda, fabricado en planta, según NSR-10 y ACI 318.</t>
  </si>
  <si>
    <t xml:space="preserve">mt37bcj010aa</t>
  </si>
  <si>
    <t xml:space="preserve">Ud</t>
  </si>
  <si>
    <t xml:space="preserve">Sistema de elevación de aguas limpias o ligeramente cargadas, con tanque de polietileno de 250 l, bomba sumergible, potencia nominal del motor de 0,38 kW, alimentación monofásica (230V/50Hz), altura de elevación entre 0 y 7 m, caudal máximo 10 m³/h, con una entrada de 110 mm de diámetro, una salida de impulsión de 1 1/2", tapa de registro y regulación automática por nivel.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</si>
  <si>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</si>
  <si>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</si>
  <si>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</si>
  <si>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</si>
  <si>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</si>
  <si>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</si>
  <si>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</si>
  <si>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</si>
  <si>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</si>
  <si>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</si>
  <si>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</si>
  <si>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</si>
  <si>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</si>
  <si>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</si>
  <si>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</si>
  <si>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$ 272.405,58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</si>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</sst>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382297</v>
      </c>
      <c r="G10" s="12">
        <f ca="1">ROUND(INDIRECT(ADDRESS(ROW()+(0), COLUMN()+(-2), 1))*INDIRECT(ADDRESS(ROW()+(0), COLUMN()+(-1), 1)), 2)</f>
        <v>38229.7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2.87358e+006</v>
      </c>
      <c r="G11" s="14">
        <f ca="1">ROUND(INDIRECT(ADDRESS(ROW()+(0), COLUMN()+(-2), 1))*INDIRECT(ADDRESS(ROW()+(0), COLUMN()+(-1), 1)), 2)</f>
        <v>2.87358e+006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2.91181e+006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0.903</v>
      </c>
      <c r="F14" s="12">
        <v>26179.2</v>
      </c>
      <c r="G14" s="12">
        <f ca="1">ROUND(INDIRECT(ADDRESS(ROW()+(0), COLUMN()+(-2), 1))*INDIRECT(ADDRESS(ROW()+(0), COLUMN()+(-1), 1)), 2)</f>
        <v>23639.8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0.903</v>
      </c>
      <c r="F15" s="12">
        <v>19008.4</v>
      </c>
      <c r="G15" s="12">
        <f ca="1">ROUND(INDIRECT(ADDRESS(ROW()+(0), COLUMN()+(-2), 1))*INDIRECT(ADDRESS(ROW()+(0), COLUMN()+(-1), 1)), 2)</f>
        <v>17164.6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0.564</v>
      </c>
      <c r="F16" s="14">
        <v>26179.2</v>
      </c>
      <c r="G16" s="14">
        <f ca="1">ROUND(INDIRECT(ADDRESS(ROW()+(0), COLUMN()+(-2), 1))*INDIRECT(ADDRESS(ROW()+(0), COLUMN()+(-1), 1)), 2)</f>
        <v>14765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55569.4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1)),INDIRECT(ADDRESS(ROW()+(-7), COLUMN()+(1), 1))), 2)</f>
        <v>2.96738e+006</v>
      </c>
      <c r="G19" s="14">
        <f ca="1">ROUND(INDIRECT(ADDRESS(ROW()+(0), COLUMN()+(-2), 1))*INDIRECT(ADDRESS(ROW()+(0), COLUMN()+(-1), 1))/100, 2)</f>
        <v>59347.6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1)),INDIRECT(ADDRESS(ROW()+(-8), COLUMN()+(0), 1))), 2)</f>
        <v>3.02673e+006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