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<sst xmlns="http://schemas.openxmlformats.org/spreadsheetml/2006/main" count="31" uniqueCount="31">
  <si>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</si>
  <si>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RTM042</t>
  </si>
  <si>
    <t xml:space="preserve">m</t>
  </si>
  <si>
    <t xml:space="preserve">Listón para remate lateral de cielo raso continuo de lamas de madera maciza.</t>
  </si>
  <si>
    <r>
      <rPr>
        <sz val="8.25"/>
        <color rgb="FF000000"/>
        <rFont val="Arial"/>
        <family val="2"/>
      </rPr>
      <t xml:space="preserve">Listón de 28x28 mm de sección, de madera de pino tratada en autoclave, con clase de uso 4, fijado con tornillos autoperforantes para madera, de 3,5 mm de diámetro y 50 mm de longitud, de acero galvanizado con revestimiento de cromo a el muro de madera; para remate lateral de cielo raso continuo suspendido, para exterior, de lamas de madera maciza, con borde machihembrado, situado a una altura menor de 4 m. Incluso tornillería para la fijación de los listones y clavos para la fijación de las lamas perimetrales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</si>
  <si>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</si>
  <si>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</si>
  <si>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</si>
  <si>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</si>
  <si>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</si>
  <si>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</si>
  <si>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</si>
  <si>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mt07mee203a</t>
  </si>
  <si>
    <t xml:space="preserve">m</t>
  </si>
  <si>
    <t xml:space="preserve">Listón de 28x28 mm de sección, de madera de pino tratada en autoclave, con clase de uso 4.</t>
  </si>
  <si>
    <t xml:space="preserve">mt07emr113ae</t>
  </si>
  <si>
    <t xml:space="preserve">Ud</t>
  </si>
  <si>
    <t xml:space="preserve">Tornillo autoperforante para madera, de 3,5 mm de diámetro y 50 mm de longitud, de acero galvanizado con revestimiento de cromo.</t>
  </si>
  <si>
    <t xml:space="preserve">mt07emr111a</t>
  </si>
  <si>
    <t xml:space="preserve">Ud</t>
  </si>
  <si>
    <t xml:space="preserve">Clavo, de 4 mm de diámetro y 40 mm de longitud, de acero galvanizado de alta adherencia.</t>
  </si>
  <si>
    <t xml:space="preserve">Subtotal materiales:</t>
  </si>
  <si>
    <t xml:space="preserve">Mano de obra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</si>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</sst>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71.91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1845.12</v>
      </c>
      <c r="H10" s="12">
        <f ca="1">ROUND(INDIRECT(ADDRESS(ROW()+(0), COLUMN()+(-2), 1))*INDIRECT(ADDRESS(ROW()+(0), COLUMN()+(-1), 1)), 2)</f>
        <v>1937.38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2.5</v>
      </c>
      <c r="G11" s="12">
        <v>120.57</v>
      </c>
      <c r="H11" s="12">
        <f ca="1">ROUND(INDIRECT(ADDRESS(ROW()+(0), COLUMN()+(-2), 1))*INDIRECT(ADDRESS(ROW()+(0), COLUMN()+(-1), 1)), 2)</f>
        <v>301.43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92.31</v>
      </c>
      <c r="H12" s="14">
        <f ca="1">ROUND(INDIRECT(ADDRESS(ROW()+(0), COLUMN()+(-2), 1))*INDIRECT(ADDRESS(ROW()+(0), COLUMN()+(-1), 1)), 2)</f>
        <v>230.78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2469.59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0.045</v>
      </c>
      <c r="G15" s="14">
        <v>10324.6</v>
      </c>
      <c r="H15" s="14">
        <f ca="1">ROUND(INDIRECT(ADDRESS(ROW()+(0), COLUMN()+(-2), 1))*INDIRECT(ADDRESS(ROW()+(0), COLUMN()+(-1), 1)), 2)</f>
        <v>464.61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464.61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2934.2</v>
      </c>
      <c r="H18" s="14">
        <f ca="1">ROUND(INDIRECT(ADDRESS(ROW()+(0), COLUMN()+(-2), 1))*INDIRECT(ADDRESS(ROW()+(0), COLUMN()+(-1), 1))/100, 2)</f>
        <v>58.68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1)),INDIRECT(ADDRESS(ROW()+(-6), COLUMN()+(0), 1))), 2)</f>
        <v>2992.88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