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<sst xmlns="http://schemas.openxmlformats.org/spreadsheetml/2006/main" count="47" uniqueCount="47">
  <si>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</si>
  <si>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RTD022</t>
  </si>
  <si>
    <t xml:space="preserve">m²</t>
  </si>
  <si>
    <t xml:space="preserve">Falso techo registrable de placas de yeso laminado, sistema "PLACO".</t>
  </si>
  <si>
    <r>
      <rPr>
        <sz val="7.80"/>
        <color rgb="FF000000"/>
        <rFont val="Arial"/>
        <family val="2"/>
      </rPr>
      <t xml:space="preserve">Falso techo registrable </t>
    </r>
    <r>
      <rPr>
        <b/>
        <sz val="7.80"/>
        <color rgb="FF000000"/>
        <rFont val="Arial"/>
        <family val="2"/>
      </rPr>
      <t xml:space="preserve">acústico</t>
    </r>
    <r>
      <rPr>
        <sz val="7.80"/>
        <color rgb="FF000000"/>
        <rFont val="Arial"/>
        <family val="2"/>
      </rPr>
      <t xml:space="preserve"> formado por </t>
    </r>
    <r>
      <rPr>
        <b/>
        <sz val="7.80"/>
        <color rgb="FF000000"/>
        <rFont val="Arial"/>
        <family val="2"/>
      </rPr>
      <t xml:space="preserve">placa perforada de yeso laminado, gama Gyptone Desmontable modelo Quattro Tipo 20 "PLACO", de 600x600 mm y 12,5 mm de espesor</t>
    </r>
    <r>
      <rPr>
        <sz val="7.80"/>
        <color rgb="FF000000"/>
        <rFont val="Arial"/>
        <family val="2"/>
      </rPr>
      <t xml:space="preserve">, con perfilería </t>
    </r>
    <r>
      <rPr>
        <b/>
        <sz val="7.80"/>
        <color rgb="FF000000"/>
        <rFont val="Arial"/>
        <family val="2"/>
      </rPr>
      <t xml:space="preserve">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</si>
  <si>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</si>
  <si>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</si>
  <si>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</si>
  <si>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</si>
  <si>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</si>
  <si>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</si>
  <si>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mt12plp100aaa</t>
  </si>
  <si>
    <t xml:space="preserve">m</t>
  </si>
  <si>
    <t xml:space="preserve">Perfil metálico angular de acero galvanizado, Quick-lock "PLACO", color blanco, fabricado mediante laminación en frío, de 3000 mm de longitud, 22x22 mm de sección y 0,5 mm de espesor, para la realización de falsos techos registrables.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</si>
  <si>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</si>
  <si>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</si>
  <si>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</si>
  <si>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</si>
  <si>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</si>
  <si>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</si>
  <si>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</si>
  <si>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</si>
  <si>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</si>
  <si>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mt12plp090aab</t>
  </si>
  <si>
    <t xml:space="preserve">m</t>
  </si>
  <si>
    <t xml:space="preserve">Perfil metálico primario de acero galvanizado, Quick-lock "PLACO" color negro, fabricado mediante laminación en frío, de 3600 mm de longitud, 24x38 mm de sección, para la realización de falsos techos registrables.</t>
  </si>
  <si>
    <t xml:space="preserve">mt12plp090cbb</t>
  </si>
  <si>
    <t xml:space="preserve">m</t>
  </si>
  <si>
    <t xml:space="preserve">Perfil metálico secundario de acero galvanizado, Quick-lock "PLACO" color negro, fabricado mediante laminación en frío, de 1200 mm de longitud, 24x32 mm de sección, para la realización de falsos techos registrables.</t>
  </si>
  <si>
    <t xml:space="preserve">mt12plp090dbb</t>
  </si>
  <si>
    <t xml:space="preserve">m</t>
  </si>
  <si>
    <t xml:space="preserve">Perfil metálico secundario de acero galvanizado, Quick-lock "PLACO" color negro, fabricado mediante laminación en frío, de 600 mm de longitud, 24x32 mm de sección, para la realización de falsos techos registrables.</t>
  </si>
  <si>
    <t xml:space="preserve">mt12plk030aabbbnad</t>
  </si>
  <si>
    <t xml:space="preserve">m²</t>
  </si>
  <si>
    <t xml:space="preserve">Placa perforada de yeso laminado, gama Gyptone Desmontable modelo Quattro Tipo 20 "PLACO", de 600x600 mm y 12,5 mm de espesor, apoyada sobre perfilería vista con suela de 24 mm de anchura, y perforaciones cuadradas.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</si>
  <si>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</si>
  <si>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</si>
  <si>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</si>
  <si>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</si>
  <si>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</si>
  <si>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</si>
  <si>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</si>
  <si>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</si>
  <si>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</si>
  <si>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</si>
  <si>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26.047,18 $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</si>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</sst>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76" customWidth="1"/>
    <col min="2" max="2" width="2.62" customWidth="1"/>
    <col min="3" max="3" width="3.79" customWidth="1"/>
    <col min="4" max="4" width="8.45" customWidth="1"/>
    <col min="5" max="5" width="57.12" customWidth="1"/>
    <col min="6" max="6" width="5.39" customWidth="1"/>
    <col min="7" max="7" width="1.02" customWidth="1"/>
    <col min="8" max="8" width="7.43" customWidth="1"/>
    <col min="9" max="9" width="3.35" customWidth="1"/>
    <col min="10" max="10" width="4.95" customWidth="1"/>
    <col min="11" max="11" width="8.1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40.8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0.500000</v>
      </c>
      <c r="G8" s="14"/>
      <c r="H8" s="16">
        <v>2504.050000</v>
      </c>
      <c r="I8" s="16"/>
      <c r="J8" s="16">
        <f ca="1">ROUND(INDIRECT(ADDRESS(ROW()+(0), COLUMN()+(-4), 1))*INDIRECT(ADDRESS(ROW()+(0), COLUMN()+(-2), 1)), 2)</f>
        <v>1252.030000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0.830000</v>
      </c>
      <c r="G9" s="19"/>
      <c r="H9" s="20">
        <v>1402.270000</v>
      </c>
      <c r="I9" s="20"/>
      <c r="J9" s="20">
        <f ca="1">ROUND(INDIRECT(ADDRESS(ROW()+(0), COLUMN()+(-4), 1))*INDIRECT(ADDRESS(ROW()+(0), COLUMN()+(-2), 1)), 2)</f>
        <v>1163.880000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0.830000</v>
      </c>
      <c r="G10" s="19"/>
      <c r="H10" s="20">
        <v>161.010000</v>
      </c>
      <c r="I10" s="20"/>
      <c r="J10" s="20">
        <f ca="1">ROUND(INDIRECT(ADDRESS(ROW()+(0), COLUMN()+(-4), 1))*INDIRECT(ADDRESS(ROW()+(0), COLUMN()+(-2), 1)), 2)</f>
        <v>133.640000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0.830000</v>
      </c>
      <c r="G11" s="19"/>
      <c r="H11" s="20">
        <v>2181.020000</v>
      </c>
      <c r="I11" s="20"/>
      <c r="J11" s="20">
        <f ca="1">ROUND(INDIRECT(ADDRESS(ROW()+(0), COLUMN()+(-4), 1))*INDIRECT(ADDRESS(ROW()+(0), COLUMN()+(-2), 1)), 2)</f>
        <v>1810.250000</v>
      </c>
      <c r="K11" s="20"/>
    </row>
    <row r="12" spans="1:11" ht="31.2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0.830000</v>
      </c>
      <c r="G12" s="19"/>
      <c r="H12" s="20">
        <v>4106.640000</v>
      </c>
      <c r="I12" s="20"/>
      <c r="J12" s="20">
        <f ca="1">ROUND(INDIRECT(ADDRESS(ROW()+(0), COLUMN()+(-4), 1))*INDIRECT(ADDRESS(ROW()+(0), COLUMN()+(-2), 1)), 2)</f>
        <v>3408.510000</v>
      </c>
      <c r="K12" s="20"/>
    </row>
    <row r="13" spans="1:11" ht="31.2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1.660000</v>
      </c>
      <c r="G13" s="19"/>
      <c r="H13" s="20">
        <v>4106.640000</v>
      </c>
      <c r="I13" s="20"/>
      <c r="J13" s="20">
        <f ca="1">ROUND(INDIRECT(ADDRESS(ROW()+(0), COLUMN()+(-4), 1))*INDIRECT(ADDRESS(ROW()+(0), COLUMN()+(-2), 1)), 2)</f>
        <v>6817.020000</v>
      </c>
      <c r="K13" s="20"/>
    </row>
    <row r="14" spans="1:11" ht="31.2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0.830000</v>
      </c>
      <c r="G14" s="19"/>
      <c r="H14" s="20">
        <v>4106.640000</v>
      </c>
      <c r="I14" s="20"/>
      <c r="J14" s="20">
        <f ca="1">ROUND(INDIRECT(ADDRESS(ROW()+(0), COLUMN()+(-4), 1))*INDIRECT(ADDRESS(ROW()+(0), COLUMN()+(-2), 1)), 2)</f>
        <v>3408.510000</v>
      </c>
      <c r="K14" s="20"/>
    </row>
    <row r="15" spans="1:11" ht="40.8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1.050000</v>
      </c>
      <c r="G15" s="19"/>
      <c r="H15" s="20">
        <v>72917.830000</v>
      </c>
      <c r="I15" s="20"/>
      <c r="J15" s="20">
        <f ca="1">ROUND(INDIRECT(ADDRESS(ROW()+(0), COLUMN()+(-4), 1))*INDIRECT(ADDRESS(ROW()+(0), COLUMN()+(-2), 1)), 2)</f>
        <v>76563.720000</v>
      </c>
      <c r="K15" s="20"/>
    </row>
    <row r="16" spans="1:11" ht="12.00" thickBot="1" customHeight="1">
      <c r="A16" s="17" t="s">
        <v>35</v>
      </c>
      <c r="B16" s="17"/>
      <c r="C16" s="18" t="s">
        <v>36</v>
      </c>
      <c r="D16" s="17" t="s">
        <v>37</v>
      </c>
      <c r="E16" s="17"/>
      <c r="F16" s="19">
        <v>0.246000</v>
      </c>
      <c r="G16" s="19"/>
      <c r="H16" s="20">
        <v>9825.630000</v>
      </c>
      <c r="I16" s="20"/>
      <c r="J16" s="20">
        <f ca="1">ROUND(INDIRECT(ADDRESS(ROW()+(0), COLUMN()+(-4), 1))*INDIRECT(ADDRESS(ROW()+(0), COLUMN()+(-2), 1)), 2)</f>
        <v>2417.100000</v>
      </c>
      <c r="K16" s="20"/>
    </row>
    <row r="17" spans="1:11" ht="12.00" thickBot="1" customHeight="1">
      <c r="A17" s="17" t="s">
        <v>38</v>
      </c>
      <c r="B17" s="17"/>
      <c r="C17" s="21" t="s">
        <v>39</v>
      </c>
      <c r="D17" s="22" t="s">
        <v>40</v>
      </c>
      <c r="E17" s="22"/>
      <c r="F17" s="23">
        <v>0.246000</v>
      </c>
      <c r="G17" s="23"/>
      <c r="H17" s="24">
        <v>8926.870000</v>
      </c>
      <c r="I17" s="24"/>
      <c r="J17" s="24">
        <f ca="1">ROUND(INDIRECT(ADDRESS(ROW()+(0), COLUMN()+(-4), 1))*INDIRECT(ADDRESS(ROW()+(0), COLUMN()+(-2), 1)), 2)</f>
        <v>2196.010000</v>
      </c>
      <c r="K17" s="24"/>
    </row>
    <row r="18" spans="1:11" ht="12.00" thickBot="1" customHeight="1">
      <c r="A18" s="17"/>
      <c r="B18" s="17"/>
      <c r="C18" s="12" t="s">
        <v>41</v>
      </c>
      <c r="D18" s="10" t="s">
        <v>42</v>
      </c>
      <c r="E18" s="10"/>
      <c r="F18" s="14">
        <v>2.000000</v>
      </c>
      <c r="G18" s="14"/>
      <c r="H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99170.670000</v>
      </c>
      <c r="I18" s="16"/>
      <c r="J18" s="16">
        <f ca="1">ROUND(INDIRECT(ADDRESS(ROW()+(0), COLUMN()+(-4), 1))*INDIRECT(ADDRESS(ROW()+(0), COLUMN()+(-2), 1))/100, 2)</f>
        <v>1983.410000</v>
      </c>
      <c r="K18" s="16"/>
    </row>
    <row r="19" spans="1:11" ht="12.00" thickBot="1" customHeight="1">
      <c r="A19" s="22"/>
      <c r="B19" s="22"/>
      <c r="C19" s="21" t="s">
        <v>43</v>
      </c>
      <c r="D19" s="22" t="s">
        <v>44</v>
      </c>
      <c r="E19" s="22"/>
      <c r="F19" s="23">
        <v>3.000000</v>
      </c>
      <c r="G19" s="23"/>
      <c r="H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101154.080000</v>
      </c>
      <c r="I19" s="24"/>
      <c r="J19" s="24">
        <f ca="1">ROUND(INDIRECT(ADDRESS(ROW()+(0), COLUMN()+(-4), 1))*INDIRECT(ADDRESS(ROW()+(0), COLUMN()+(-2), 1))/100, 2)</f>
        <v>3034.620000</v>
      </c>
      <c r="K19" s="24"/>
    </row>
    <row r="20" spans="1:11" ht="12.00" thickBot="1" customHeight="1">
      <c r="A20" s="6" t="s">
        <v>45</v>
      </c>
      <c r="B20" s="6"/>
      <c r="C20" s="7"/>
      <c r="D20" s="7"/>
      <c r="E20" s="7"/>
      <c r="F20" s="25"/>
      <c r="G20" s="25"/>
      <c r="H20" s="6" t="s">
        <v>46</v>
      </c>
      <c r="I20" s="6"/>
      <c r="J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104188.700000</v>
      </c>
      <c r="K20" s="26"/>
    </row>
  </sheetData>
  <mergeCells count="75">
    <mergeCell ref="A1:K1"/>
    <mergeCell ref="B3:D3"/>
    <mergeCell ref="E3:F3"/>
    <mergeCell ref="G3:H3"/>
    <mergeCell ref="I3:J3"/>
    <mergeCell ref="A4:K4"/>
    <mergeCell ref="A7:B7"/>
    <mergeCell ref="D7:E7"/>
    <mergeCell ref="F7:G7"/>
    <mergeCell ref="H7:I7"/>
    <mergeCell ref="J7:K7"/>
    <mergeCell ref="A8:B8"/>
    <mergeCell ref="D8:E8"/>
    <mergeCell ref="F8:G8"/>
    <mergeCell ref="H8:I8"/>
    <mergeCell ref="J8:K8"/>
    <mergeCell ref="A9:B9"/>
    <mergeCell ref="D9:E9"/>
    <mergeCell ref="F9:G9"/>
    <mergeCell ref="H9:I9"/>
    <mergeCell ref="J9:K9"/>
    <mergeCell ref="A10:B10"/>
    <mergeCell ref="D10:E10"/>
    <mergeCell ref="F10:G10"/>
    <mergeCell ref="H10:I10"/>
    <mergeCell ref="J10:K10"/>
    <mergeCell ref="A11:B11"/>
    <mergeCell ref="D11:E11"/>
    <mergeCell ref="F11:G11"/>
    <mergeCell ref="H11:I11"/>
    <mergeCell ref="J11:K11"/>
    <mergeCell ref="A12:B12"/>
    <mergeCell ref="D12:E12"/>
    <mergeCell ref="F12:G12"/>
    <mergeCell ref="H12:I12"/>
    <mergeCell ref="J12:K12"/>
    <mergeCell ref="A13:B13"/>
    <mergeCell ref="D13:E13"/>
    <mergeCell ref="F13:G13"/>
    <mergeCell ref="H13:I13"/>
    <mergeCell ref="J13:K13"/>
    <mergeCell ref="A14:B14"/>
    <mergeCell ref="D14:E14"/>
    <mergeCell ref="F14:G14"/>
    <mergeCell ref="H14:I14"/>
    <mergeCell ref="J14:K14"/>
    <mergeCell ref="A15:B15"/>
    <mergeCell ref="D15:E15"/>
    <mergeCell ref="F15:G15"/>
    <mergeCell ref="H15:I15"/>
    <mergeCell ref="J15:K15"/>
    <mergeCell ref="A16:B16"/>
    <mergeCell ref="D16:E16"/>
    <mergeCell ref="F16:G16"/>
    <mergeCell ref="H16:I16"/>
    <mergeCell ref="J16:K16"/>
    <mergeCell ref="A17:B17"/>
    <mergeCell ref="D17:E17"/>
    <mergeCell ref="F17:G17"/>
    <mergeCell ref="H17:I17"/>
    <mergeCell ref="J17:K17"/>
    <mergeCell ref="A18:B18"/>
    <mergeCell ref="D18:E18"/>
    <mergeCell ref="F18:G18"/>
    <mergeCell ref="H18:I18"/>
    <mergeCell ref="J18:K18"/>
    <mergeCell ref="A19:B19"/>
    <mergeCell ref="D19:E19"/>
    <mergeCell ref="F19:G19"/>
    <mergeCell ref="H19:I19"/>
    <mergeCell ref="J19:K19"/>
    <mergeCell ref="A20:E20"/>
    <mergeCell ref="F20:G20"/>
    <mergeCell ref="H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