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<sst xmlns="http://schemas.openxmlformats.org/spreadsheetml/2006/main" count="65" uniqueCount="65">
  <si>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</si>
  <si>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RTC046</t>
  </si>
  <si>
    <t xml:space="preserve">m²</t>
  </si>
  <si>
    <t xml:space="preserve">Cielo raso continuo de placas de yeso laminado, de alta resistencia a la humedad. Sistema "KNAUF".</t>
  </si>
  <si>
    <r>
      <rPr>
        <sz val="8.25"/>
        <color rgb="FF000000"/>
        <rFont val="Arial"/>
        <family val="2"/>
      </rPr>
      <t xml:space="preserve">Cielo raso continuo suspendido, liso, situado a una altura menor de 4 m, con nivel de calidad del acabado Q2. Sistema D112.es Drystar "KNAUF" (12,5+27+27), constituido por: ESTRUCTURA: estructura metálica de acero galvanizado de maestras primarias 60/27 mm con una modulación de 1000 mm y suspendidas de la losa o elemento soporte de concreto con piezas de cuelgue rápido Twist "KNAUF", y varillas cada 950 mm, y maestras secundarias fijadas perpendicularmente a las maestras primarias con conectores tipo caballete con una modulación de 500 mm; PLACAS: una capa de placas de yeso laminado reforzadas con tejido de fibra GM-FH1IR / 1200 / 2600 / 12,5 / con los bordes longitudinales cuadrados, especiales Drystar "KNAUF" con alma de yeso y caras revestidas con una lámina de fibra de vidrio. Incluso banda acústica de dilatación, autoadhesiva, "KNAUF", perfiles en U 30/25/3000 mm, "KNAUF", fijaciones para el anclaje de los perfiles, tornillería para la fijación de las placas, pasta de juntas Drystar Filler "KNAUF", cinta de juntas Drystar Tape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</si>
  <si>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</si>
  <si>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</si>
  <si>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</si>
  <si>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</si>
  <si>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</si>
  <si>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</si>
  <si>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</si>
  <si>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mt12drk050a</t>
  </si>
  <si>
    <t xml:space="preserve">m</t>
  </si>
  <si>
    <t xml:space="preserve">Perfil en U 30/25/3000 mm, "KNAUF", de acero Z2 (Z275) galvanizado normal, 0,55 mm de espesor.</t>
  </si>
  <si>
    <t xml:space="preserve">mt12psg220</t>
  </si>
  <si>
    <t xml:space="preserve">Ud</t>
  </si>
  <si>
    <t xml:space="preserve">Fijación compuesta por chazo y tornillo 5x27.</t>
  </si>
  <si>
    <t xml:space="preserve">mt12pek060d</t>
  </si>
  <si>
    <t xml:space="preserve">Ud</t>
  </si>
  <si>
    <t xml:space="preserve">Pieza de cuelgue rápido Twist "KNAUF", para cielos rasos suspendidos.</t>
  </si>
  <si>
    <t xml:space="preserve">mt12pek030</t>
  </si>
  <si>
    <t xml:space="preserve">Ud</t>
  </si>
  <si>
    <t xml:space="preserve">Varilla de cuelgue "KNAUF" de 100 cm.</t>
  </si>
  <si>
    <t xml:space="preserve">mt12drk040a</t>
  </si>
  <si>
    <t xml:space="preserve">m</t>
  </si>
  <si>
    <t xml:space="preserve">Maestra 60/27 "KNAUF", de acero Z4 (Z450) galvanizado especial.</t>
  </si>
  <si>
    <t xml:space="preserve">mt12pek020za</t>
  </si>
  <si>
    <t xml:space="preserve">Ud</t>
  </si>
  <si>
    <t xml:space="preserve">Conector, para maestra 60/27, "KNAUF".</t>
  </si>
  <si>
    <t xml:space="preserve">mt12pek020ra</t>
  </si>
  <si>
    <t xml:space="preserve">Ud</t>
  </si>
  <si>
    <t xml:space="preserve">Conector tipo caballete, para maestra 60/27, "KNAUF".</t>
  </si>
  <si>
    <t xml:space="preserve">mt12drk010a</t>
  </si>
  <si>
    <t xml:space="preserve">m²</t>
  </si>
  <si>
    <t xml:space="preserve">Placa de yeso laminado reforzada con tejido de fibra GM-FH1IR / 1200 / 2600 / 12,5 / con los bordes longitudinales cuadrados, especial Drystar "KNAUF" con alma de yeso y caras revestidas con una lámina de fibra de vidrio; Euroclase A2-s1, d0 de reacción al fuego.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</si>
  <si>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</si>
  <si>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</si>
  <si>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</si>
  <si>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</si>
  <si>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</si>
  <si>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</si>
  <si>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</si>
  <si>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</si>
  <si>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</si>
  <si>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mt12drk012a</t>
  </si>
  <si>
    <t xml:space="preserve">kg</t>
  </si>
  <si>
    <t xml:space="preserve">Pasta de juntas Drystar Filler "KNAUF", con aditivo hidrófugo, Euroclase A2-s1, d0 de reacción al fuego, rango de temperatura de trabajo de 10 a 35°C, para aplicación manual o mecánica con cinta de juntas.</t>
  </si>
  <si>
    <t xml:space="preserve">mt12drk013</t>
  </si>
  <si>
    <t xml:space="preserve">m</t>
  </si>
  <si>
    <t xml:space="preserve">Cinta de juntas Drystar Tape "KNAUF".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</si>
  <si>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</si>
  <si>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</si>
  <si>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</si>
  <si>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</si>
  <si>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</si>
  <si>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</si>
  <si>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</si>
  <si>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</si>
  <si>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</si>
  <si>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</si>
  <si>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</si>
  <si>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</si>
  <si>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$ 17.536,39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</si>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</sst>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06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18391.3</v>
      </c>
      <c r="H10" s="12">
        <f ca="1">ROUND(INDIRECT(ADDRESS(ROW()+(0), COLUMN()+(-2), 1))*INDIRECT(ADDRESS(ROW()+(0), COLUMN()+(-1), 1)), 2)</f>
        <v>7356.52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172.39</v>
      </c>
      <c r="H11" s="12">
        <f ca="1">ROUND(INDIRECT(ADDRESS(ROW()+(0), COLUMN()+(-2), 1))*INDIRECT(ADDRESS(ROW()+(0), COLUMN()+(-1), 1)), 2)</f>
        <v>344.78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2647.7</v>
      </c>
      <c r="H12" s="12">
        <f ca="1">ROUND(INDIRECT(ADDRESS(ROW()+(0), COLUMN()+(-2), 1))*INDIRECT(ADDRESS(ROW()+(0), COLUMN()+(-1), 1)), 2)</f>
        <v>3177.24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1032.17</v>
      </c>
      <c r="H13" s="12">
        <f ca="1">ROUND(INDIRECT(ADDRESS(ROW()+(0), COLUMN()+(-2), 1))*INDIRECT(ADDRESS(ROW()+(0), COLUMN()+(-1), 1)), 2)</f>
        <v>1238.6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3.2</v>
      </c>
      <c r="G14" s="12">
        <v>7801.56</v>
      </c>
      <c r="H14" s="12">
        <f ca="1">ROUND(INDIRECT(ADDRESS(ROW()+(0), COLUMN()+(-2), 1))*INDIRECT(ADDRESS(ROW()+(0), COLUMN()+(-1), 1)), 2)</f>
        <v>24965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0.6</v>
      </c>
      <c r="G15" s="12">
        <v>527.34</v>
      </c>
      <c r="H15" s="12">
        <f ca="1">ROUND(INDIRECT(ADDRESS(ROW()+(0), COLUMN()+(-2), 1))*INDIRECT(ADDRESS(ROW()+(0), COLUMN()+(-1), 1)), 2)</f>
        <v>316.4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632.17</v>
      </c>
      <c r="H16" s="12">
        <f ca="1">ROUND(INDIRECT(ADDRESS(ROW()+(0), COLUMN()+(-2), 1))*INDIRECT(ADDRESS(ROW()+(0), COLUMN()+(-1), 1)), 2)</f>
        <v>1453.99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40938.1</v>
      </c>
      <c r="H17" s="12">
        <f ca="1">ROUND(INDIRECT(ADDRESS(ROW()+(0), COLUMN()+(-2), 1))*INDIRECT(ADDRESS(ROW()+(0), COLUMN()+(-1), 1)), 2)</f>
        <v>42985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17</v>
      </c>
      <c r="G18" s="12">
        <v>62.36</v>
      </c>
      <c r="H18" s="12">
        <f ca="1">ROUND(INDIRECT(ADDRESS(ROW()+(0), COLUMN()+(-2), 1))*INDIRECT(ADDRESS(ROW()+(0), COLUMN()+(-1), 1)), 2)</f>
        <v>1060.12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17</v>
      </c>
      <c r="G19" s="12">
        <v>88.23</v>
      </c>
      <c r="H19" s="12">
        <f ca="1">ROUND(INDIRECT(ADDRESS(ROW()+(0), COLUMN()+(-2), 1))*INDIRECT(ADDRESS(ROW()+(0), COLUMN()+(-1), 1)), 2)</f>
        <v>1499.91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0.4</v>
      </c>
      <c r="G20" s="12">
        <v>659.99</v>
      </c>
      <c r="H20" s="12">
        <f ca="1">ROUND(INDIRECT(ADDRESS(ROW()+(0), COLUMN()+(-2), 1))*INDIRECT(ADDRESS(ROW()+(0), COLUMN()+(-1), 1)), 2)</f>
        <v>264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0.606</v>
      </c>
      <c r="G21" s="12">
        <v>3171.56</v>
      </c>
      <c r="H21" s="12">
        <f ca="1">ROUND(INDIRECT(ADDRESS(ROW()+(0), COLUMN()+(-2), 1))*INDIRECT(ADDRESS(ROW()+(0), COLUMN()+(-1), 1)), 2)</f>
        <v>1921.97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0.45</v>
      </c>
      <c r="G22" s="14">
        <v>172.1</v>
      </c>
      <c r="H22" s="14">
        <f ca="1">ROUND(INDIRECT(ADDRESS(ROW()+(0), COLUMN()+(-2), 1))*INDIRECT(ADDRESS(ROW()+(0), COLUMN()+(-1), 1)), 2)</f>
        <v>77.45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86660.9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0.32</v>
      </c>
      <c r="G25" s="12">
        <v>26179.2</v>
      </c>
      <c r="H25" s="12">
        <f ca="1">ROUND(INDIRECT(ADDRESS(ROW()+(0), COLUMN()+(-2), 1))*INDIRECT(ADDRESS(ROW()+(0), COLUMN()+(-1), 1)), 2)</f>
        <v>8377.33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0.32</v>
      </c>
      <c r="G26" s="14">
        <v>19044.7</v>
      </c>
      <c r="H26" s="14">
        <f ca="1">ROUND(INDIRECT(ADDRESS(ROW()+(0), COLUMN()+(-2), 1))*INDIRECT(ADDRESS(ROW()+(0), COLUMN()+(-1), 1)), 2)</f>
        <v>6094.29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14471.6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20" t="s">
        <v>61</v>
      </c>
      <c r="D29" s="20"/>
      <c r="E29" s="19" t="s">
        <v>62</v>
      </c>
      <c r="F29" s="13">
        <v>2</v>
      </c>
      <c r="G29" s="14">
        <f ca="1">ROUND(SUM(INDIRECT(ADDRESS(ROW()+(-2), COLUMN()+(1), 1)),INDIRECT(ADDRESS(ROW()+(-6), COLUMN()+(1), 1))), 2)</f>
        <v>101133</v>
      </c>
      <c r="H29" s="14">
        <f ca="1">ROUND(INDIRECT(ADDRESS(ROW()+(0), COLUMN()+(-2), 1))*INDIRECT(ADDRESS(ROW()+(0), COLUMN()+(-1), 1))/100, 2)</f>
        <v>2022.65</v>
      </c>
    </row>
    <row r="30" spans="1:8" ht="13.50" thickBot="1" customHeight="1">
      <c r="A30" s="21" t="s">
        <v>63</v>
      </c>
      <c r="B30" s="21"/>
      <c r="C30" s="22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2)</f>
        <v>103155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