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<sst xmlns="http://schemas.openxmlformats.org/spreadsheetml/2006/main" count="38" uniqueCount="38">
  <si>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</si>
  <si>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RTC020</t>
  </si>
  <si>
    <t xml:space="preserve">m</t>
  </si>
  <si>
    <t xml:space="preserve">Tabica para cielo raso continuo de placas de yeso laminado.</t>
  </si>
  <si>
    <r>
      <rPr>
        <sz val="8.25"/>
        <color rgb="FF000000"/>
        <rFont val="Arial"/>
        <family val="2"/>
      </rPr>
      <t xml:space="preserve">Tabica vertical en cambio de nivel de cielo raso continuo, mediante placas de yeso laminado recibidas con pasta de agarre, para cerrar un espacio de 20 cm de altura. Incluso corte, fijación con pasta de agarre, pasta de juntas y cinta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</si>
  <si>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</si>
  <si>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</si>
  <si>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</si>
  <si>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</si>
  <si>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</si>
  <si>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</si>
  <si>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</si>
  <si>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mt12psg010c</t>
  </si>
  <si>
    <t xml:space="preserve">m²</t>
  </si>
  <si>
    <t xml:space="preserve">Placa de yeso laminado A / - 1200 / longitud / 18 / con los bordes longitudinales afinados.</t>
  </si>
  <si>
    <t xml:space="preserve">mt12psg035a</t>
  </si>
  <si>
    <t xml:space="preserve">kg</t>
  </si>
  <si>
    <t xml:space="preserve">Pasta de agarre.</t>
  </si>
  <si>
    <t xml:space="preserve">mt12psg030a</t>
  </si>
  <si>
    <t xml:space="preserve">kg</t>
  </si>
  <si>
    <t xml:space="preserve">Pasta de juntas.</t>
  </si>
  <si>
    <t xml:space="preserve">mt12psg040a</t>
  </si>
  <si>
    <t xml:space="preserve">m</t>
  </si>
  <si>
    <t xml:space="preserve">Cinta microperforada de papel.</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</si>
  <si>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</si>
  <si>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</si>
  <si>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</si>
  <si>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</si>
  <si>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</si>
  <si>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</si>
  <si>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</si>
  <si>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</si>
  <si>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</si>
  <si>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Herramienta menor</t>
  </si>
  <si>
    <t xml:space="preserve">%</t>
  </si>
  <si>
    <t xml:space="preserve">Herramienta menor</t>
  </si>
  <si>
    <t xml:space="preserve">Coste de mantenimiento decenal: $ 8.814,31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</si>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</sst>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36" customWidth="1"/>
    <col min="4" max="4" width="6.29"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0.231</v>
      </c>
      <c r="G10" s="12">
        <v>18922.3</v>
      </c>
      <c r="H10" s="12">
        <f ca="1">ROUND(INDIRECT(ADDRESS(ROW()+(0), COLUMN()+(-2), 1))*INDIRECT(ADDRESS(ROW()+(0), COLUMN()+(-1), 1)), 2)</f>
        <v>4371.05</v>
      </c>
    </row>
    <row r="11" spans="1:8" ht="13.50" thickBot="1" customHeight="1">
      <c r="A11" s="1" t="s">
        <v>15</v>
      </c>
      <c r="B11" s="1"/>
      <c r="C11" s="10" t="s">
        <v>16</v>
      </c>
      <c r="D11" s="10"/>
      <c r="E11" s="1" t="s">
        <v>17</v>
      </c>
      <c r="F11" s="11">
        <v>0.3</v>
      </c>
      <c r="G11" s="12">
        <v>1639.49</v>
      </c>
      <c r="H11" s="12">
        <f ca="1">ROUND(INDIRECT(ADDRESS(ROW()+(0), COLUMN()+(-2), 1))*INDIRECT(ADDRESS(ROW()+(0), COLUMN()+(-1), 1)), 2)</f>
        <v>491.85</v>
      </c>
    </row>
    <row r="12" spans="1:8" ht="13.50" thickBot="1" customHeight="1">
      <c r="A12" s="1" t="s">
        <v>18</v>
      </c>
      <c r="B12" s="1"/>
      <c r="C12" s="10" t="s">
        <v>19</v>
      </c>
      <c r="D12" s="10"/>
      <c r="E12" s="1" t="s">
        <v>20</v>
      </c>
      <c r="F12" s="11">
        <v>0.4</v>
      </c>
      <c r="G12" s="12">
        <v>3400.37</v>
      </c>
      <c r="H12" s="12">
        <f ca="1">ROUND(INDIRECT(ADDRESS(ROW()+(0), COLUMN()+(-2), 1))*INDIRECT(ADDRESS(ROW()+(0), COLUMN()+(-1), 1)), 2)</f>
        <v>1360.15</v>
      </c>
    </row>
    <row r="13" spans="1:8" ht="13.50" thickBot="1" customHeight="1">
      <c r="A13" s="1" t="s">
        <v>21</v>
      </c>
      <c r="B13" s="1"/>
      <c r="C13" s="10" t="s">
        <v>22</v>
      </c>
      <c r="D13" s="10"/>
      <c r="E13" s="1" t="s">
        <v>23</v>
      </c>
      <c r="F13" s="13">
        <v>2.1</v>
      </c>
      <c r="G13" s="14">
        <v>142.41</v>
      </c>
      <c r="H13" s="14">
        <f ca="1">ROUND(INDIRECT(ADDRESS(ROW()+(0), COLUMN()+(-2), 1))*INDIRECT(ADDRESS(ROW()+(0), COLUMN()+(-1), 1)), 2)</f>
        <v>299.06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6522.11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0.531</v>
      </c>
      <c r="G16" s="12">
        <v>37753.4</v>
      </c>
      <c r="H16" s="12">
        <f ca="1">ROUND(INDIRECT(ADDRESS(ROW()+(0), COLUMN()+(-2), 1))*INDIRECT(ADDRESS(ROW()+(0), COLUMN()+(-1), 1)), 2)</f>
        <v>20047</v>
      </c>
    </row>
    <row r="17" spans="1:8" ht="13.50" thickBot="1" customHeight="1">
      <c r="A17" s="1" t="s">
        <v>29</v>
      </c>
      <c r="B17" s="1"/>
      <c r="C17" s="10" t="s">
        <v>30</v>
      </c>
      <c r="D17" s="10"/>
      <c r="E17" s="1" t="s">
        <v>31</v>
      </c>
      <c r="F17" s="13">
        <v>0.531</v>
      </c>
      <c r="G17" s="14">
        <v>27459.1</v>
      </c>
      <c r="H17" s="14">
        <f ca="1">ROUND(INDIRECT(ADDRESS(ROW()+(0), COLUMN()+(-2), 1))*INDIRECT(ADDRESS(ROW()+(0), COLUMN()+(-1), 1)), 2)</f>
        <v>14580.8</v>
      </c>
    </row>
    <row r="18" spans="1:8" ht="13.50" thickBot="1" customHeight="1">
      <c r="A18" s="15"/>
      <c r="B18" s="15"/>
      <c r="C18" s="15"/>
      <c r="D18" s="15"/>
      <c r="E18" s="15"/>
      <c r="F18" s="9" t="s">
        <v>32</v>
      </c>
      <c r="G18" s="9"/>
      <c r="H18" s="17">
        <f ca="1">ROUND(SUM(INDIRECT(ADDRESS(ROW()+(-1), COLUMN()+(0), 1)),INDIRECT(ADDRESS(ROW()+(-2), COLUMN()+(0), 1))), 2)</f>
        <v>34627.8</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41149.9</v>
      </c>
      <c r="H20" s="14">
        <f ca="1">ROUND(INDIRECT(ADDRESS(ROW()+(0), COLUMN()+(-2), 1))*INDIRECT(ADDRESS(ROW()+(0), COLUMN()+(-1), 1))/100, 2)</f>
        <v>823</v>
      </c>
    </row>
    <row r="21" spans="1:8" ht="13.50" thickBot="1" customHeight="1">
      <c r="A21" s="21" t="s">
        <v>36</v>
      </c>
      <c r="B21" s="21"/>
      <c r="C21" s="22"/>
      <c r="D21" s="22"/>
      <c r="E21" s="23"/>
      <c r="F21" s="24" t="s">
        <v>37</v>
      </c>
      <c r="G21" s="25"/>
      <c r="H21" s="26">
        <f ca="1">ROUND(SUM(INDIRECT(ADDRESS(ROW()+(-1), COLUMN()+(0), 1)),INDIRECT(ADDRESS(ROW()+(-3), COLUMN()+(0), 1)),INDIRECT(ADDRESS(ROW()+(-7), COLUMN()+(0), 1))), 2)</f>
        <v>41972.9</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