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<sst xmlns="http://schemas.openxmlformats.org/spreadsheetml/2006/main" count="35" uniqueCount="35">
  <si>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</si>
  <si>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RTA022</t>
  </si>
  <si>
    <t xml:space="preserve">m</t>
  </si>
  <si>
    <t xml:space="preserve">Encuentro de cielo raso continuo de placas de escayola con paramento vertical.</t>
  </si>
  <si>
    <r>
      <rPr>
        <sz val="8.25"/>
        <color rgb="FF000000"/>
        <rFont val="Arial"/>
        <family val="2"/>
      </rPr>
      <t xml:space="preserve">Formación de encuentro entre el cielo raso continuo de placas de escayola y el paramento vertical, mediante la formación de junta elástica perimetral con banda de poliestireno, a la que se adosará la placa de escayola, y posterior recubrimiento con cinta de papel; dejando una separación mínima de 5 mm entre las placas y el paramento. Incluso banda de poliestireno, pasta de escayola para el relleno de las juntas y cinta de papel.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</si>
  <si>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</si>
  <si>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</si>
  <si>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</si>
  <si>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</si>
  <si>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</si>
  <si>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</si>
  <si>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</si>
  <si>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mt27wav030</t>
  </si>
  <si>
    <t xml:space="preserve">m</t>
  </si>
  <si>
    <t xml:space="preserve">Cinta de papel de 5 cm de anchura.</t>
  </si>
  <si>
    <t xml:space="preserve">mt16pea020b</t>
  </si>
  <si>
    <t xml:space="preserve">m²</t>
  </si>
  <si>
    <t xml:space="preserve">Panel rígido de poliestireno expandido, mecanizado lateral recto, de 20 mm de espesor, resistencia térmica 0,55 m²K/W, conductividad térmica 0,036 W/(mK), para junta de contracción.</t>
  </si>
  <si>
    <t xml:space="preserve">mt09pes010</t>
  </si>
  <si>
    <t xml:space="preserve">m³</t>
  </si>
  <si>
    <t xml:space="preserve">Pasta de escayola.</t>
  </si>
  <si>
    <t xml:space="preserve">Subtotal materiales:</t>
  </si>
  <si>
    <t xml:space="preserve">Mano de obra</t>
  </si>
  <si>
    <t xml:space="preserve">mo035</t>
  </si>
  <si>
    <t xml:space="preserve">h</t>
  </si>
  <si>
    <t xml:space="preserve">Oficial 1ª de cielos rasos.</t>
  </si>
  <si>
    <t xml:space="preserve">mo117</t>
  </si>
  <si>
    <t xml:space="preserve">h</t>
  </si>
  <si>
    <t xml:space="preserve">Peón colocador de cielos rasos.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</si>
  <si>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</si>
  <si>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</si>
  <si>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</si>
  <si>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</si>
  <si>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$ 1.345,15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</si>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</sst>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36" customWidth="1"/>
    <col min="4" max="4" width="6.29" customWidth="1"/>
    <col min="5" max="5" width="72.93" customWidth="1"/>
    <col min="6" max="6" width="10.03" customWidth="1"/>
    <col min="7" max="7" width="13.94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178.95</v>
      </c>
      <c r="H10" s="12">
        <f ca="1">ROUND(INDIRECT(ADDRESS(ROW()+(0), COLUMN()+(-2), 1))*INDIRECT(ADDRESS(ROW()+(0), COLUMN()+(-1), 1)), 2)</f>
        <v>178.95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0.02</v>
      </c>
      <c r="G11" s="12">
        <v>4911.02</v>
      </c>
      <c r="H11" s="12">
        <f ca="1">ROUND(INDIRECT(ADDRESS(ROW()+(0), COLUMN()+(-2), 1))*INDIRECT(ADDRESS(ROW()+(0), COLUMN()+(-1), 1)), 2)</f>
        <v>98.22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0.001</v>
      </c>
      <c r="G12" s="14">
        <v>228224</v>
      </c>
      <c r="H12" s="14">
        <f ca="1">ROUND(INDIRECT(ADDRESS(ROW()+(0), COLUMN()+(-2), 1))*INDIRECT(ADDRESS(ROW()+(0), COLUMN()+(-1), 1)), 2)</f>
        <v>228.22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505.39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0.305</v>
      </c>
      <c r="G15" s="12">
        <v>13844.5</v>
      </c>
      <c r="H15" s="12">
        <f ca="1">ROUND(INDIRECT(ADDRESS(ROW()+(0), COLUMN()+(-2), 1))*INDIRECT(ADDRESS(ROW()+(0), COLUMN()+(-1), 1)), 2)</f>
        <v>4222.56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0.305</v>
      </c>
      <c r="G16" s="14">
        <v>9932.9</v>
      </c>
      <c r="H16" s="14">
        <f ca="1">ROUND(INDIRECT(ADDRESS(ROW()+(0), COLUMN()+(-2), 1))*INDIRECT(ADDRESS(ROW()+(0), COLUMN()+(-1), 1)), 2)</f>
        <v>3029.53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7252.09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7757.48</v>
      </c>
      <c r="H19" s="14">
        <f ca="1">ROUND(INDIRECT(ADDRESS(ROW()+(0), COLUMN()+(-2), 1))*INDIRECT(ADDRESS(ROW()+(0), COLUMN()+(-1), 1))/100, 2)</f>
        <v>155.15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7912.63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