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<sst xmlns="http://schemas.openxmlformats.org/spreadsheetml/2006/main" count="41" uniqueCount="41">
  <si>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</si>
  <si>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RSG120</t>
  </si>
  <si>
    <t xml:space="preserve">m²</t>
  </si>
  <si>
    <t xml:space="preserve">Piso de baldosas cerámicas "PORCELANATTO", colocadas en seco.</t>
  </si>
  <si>
    <t xml:space="preserve">Piso mediante el sistema de colocación en seco Dry System "TAU CERÁMICA", de paneles de 600x600 mm y 17 mm de espesor, formados por un soporte base machihembrado de material polimérico, adherido a la parte inferior de una baldosa cerámica de gres porcelánico, estilo textil "PORCELANATTO", de 596x596 mm y 10,5 mm de espesor, para uso interior, colocados en seco sobre una lámina antideslizante de EPDM Dry Systal, con sistema de calefacción por folio radiante, Civis Termia y rejuntados con una mezcla de resinas sintéticas y agregados, de alta flexibilidad, Resi-cer.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</si>
  <si>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</si>
  <si>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</si>
  <si>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</si>
  <si>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</si>
  <si>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</si>
  <si>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</si>
  <si>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mt12pct026a</t>
  </si>
  <si>
    <t xml:space="preserve">m²</t>
  </si>
  <si>
    <t xml:space="preserve">Panel para el sistema de colocación en seco Dry System "TAU CERÁMICA" de 600x600 mm y 17 mm de espesor, formado por un soporte base machihembrado de material polimérico, adherido a la parte inferior de una baldosa cerámica de gres porcelánico, estilo textil "PORCELANATTO", de 596x596 mm y 10,5 mm de espesor; clasificación 2/2/A/2.</t>
  </si>
  <si>
    <t xml:space="preserve">mt12pct100</t>
  </si>
  <si>
    <t xml:space="preserve">Ud</t>
  </si>
  <si>
    <t xml:space="preserve">Repercusión, por m², de instalación, bajo piso, del sistema de calefacción Civis Termia, para pisos de colocación en seco Dry System "TAU CERÁMICA", formado por panel para aislamiento térmico y acústico de poliestireno extruido de 2 cm de espesor, folios calefactores Cecatau, capa separadora de polietileno de 0,4 mm de espesor, elementos de regulación y control y piezas especiales.</t>
  </si>
  <si>
    <t xml:space="preserve">mt09mtc025</t>
  </si>
  <si>
    <t xml:space="preserve">kg</t>
  </si>
  <si>
    <t xml:space="preserve">Mortero de alta flexibilidad a base de resinas sintéticas, Resi-cer "TAU CERÁMICA", con alta resistencia a agentes químicos, para el rejuntado de baldosas cerámicas.</t>
  </si>
  <si>
    <t xml:space="preserve">mt12pct050</t>
  </si>
  <si>
    <t xml:space="preserve">Ud</t>
  </si>
  <si>
    <t xml:space="preserve">Lámina antideslizante de EPDM, Dry Systal "TAU CERÁMICA", de 3 mm de espesor, para el sistema Dry System, de colocación en seco de baldosas cerámicas.</t>
  </si>
  <si>
    <t xml:space="preserve">mo022</t>
  </si>
  <si>
    <t xml:space="preserve">h</t>
  </si>
  <si>
    <t xml:space="preserve">Oficial 1ª colocador de pisos.</t>
  </si>
  <si>
    <t xml:space="preserve">mo056</t>
  </si>
  <si>
    <t xml:space="preserve">h</t>
  </si>
  <si>
    <t xml:space="preserve">Ayudante colocador de pisos.</t>
  </si>
  <si>
    <t xml:space="preserve">mo003</t>
  </si>
  <si>
    <t xml:space="preserve">h</t>
  </si>
  <si>
    <t xml:space="preserve">Oficial 1ª calefactor.</t>
  </si>
  <si>
    <t xml:space="preserve">mo095</t>
  </si>
  <si>
    <t xml:space="preserve">h</t>
  </si>
  <si>
    <t xml:space="preserve">Ayudante calefactor.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</si>
  <si>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</si>
  <si>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</si>
  <si>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</si>
  <si>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</si>
  <si>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$ 55.340,18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</si>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</sst>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60" customWidth="1"/>
    <col min="2" max="2" width="3.57" customWidth="1"/>
    <col min="3" max="3" width="4.08" customWidth="1"/>
    <col min="4" max="4" width="19.21" customWidth="1"/>
    <col min="5" max="5" width="31.96" customWidth="1"/>
    <col min="6" max="6" width="7.14" customWidth="1"/>
    <col min="7" max="7" width="5.78" customWidth="1"/>
    <col min="8" max="8" width="12.92" customWidth="1"/>
    <col min="9" max="9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</row>
    <row r="4" spans="1:9" ht="55.5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</row>
    <row r="7" spans="1:9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 t="s">
        <v>10</v>
      </c>
    </row>
    <row r="8" spans="1:9" ht="55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1.050000</v>
      </c>
      <c r="H8" s="16">
        <v>143242.330000</v>
      </c>
      <c r="I8" s="16">
        <f ca="1">ROUND(INDIRECT(ADDRESS(ROW()+(0), COLUMN()+(-2), 1))*INDIRECT(ADDRESS(ROW()+(0), COLUMN()+(-1), 1)), 2)</f>
        <v>150404.450000</v>
      </c>
    </row>
    <row r="9" spans="1:9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20">
        <v>138621.610000</v>
      </c>
      <c r="I9" s="20">
        <f ca="1">ROUND(INDIRECT(ADDRESS(ROW()+(0), COLUMN()+(-2), 1))*INDIRECT(ADDRESS(ROW()+(0), COLUMN()+(-1), 1)), 2)</f>
        <v>138621.610000</v>
      </c>
    </row>
    <row r="10" spans="1:9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0.500000</v>
      </c>
      <c r="H10" s="20">
        <v>1652.610000</v>
      </c>
      <c r="I10" s="20">
        <f ca="1">ROUND(INDIRECT(ADDRESS(ROW()+(0), COLUMN()+(-2), 1))*INDIRECT(ADDRESS(ROW()+(0), COLUMN()+(-1), 1)), 2)</f>
        <v>826.310000</v>
      </c>
    </row>
    <row r="11" spans="1:9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20">
        <v>11089.730000</v>
      </c>
      <c r="I11" s="20">
        <f ca="1">ROUND(INDIRECT(ADDRESS(ROW()+(0), COLUMN()+(-2), 1))*INDIRECT(ADDRESS(ROW()+(0), COLUMN()+(-1), 1)), 2)</f>
        <v>11644.220000</v>
      </c>
    </row>
    <row r="12" spans="1:9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0.337000</v>
      </c>
      <c r="H12" s="20">
        <v>11274.890000</v>
      </c>
      <c r="I12" s="20">
        <f ca="1">ROUND(INDIRECT(ADDRESS(ROW()+(0), COLUMN()+(-2), 1))*INDIRECT(ADDRESS(ROW()+(0), COLUMN()+(-1), 1)), 2)</f>
        <v>3799.640000</v>
      </c>
    </row>
    <row r="13" spans="1:9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0.169000</v>
      </c>
      <c r="H13" s="20">
        <v>7658.540000</v>
      </c>
      <c r="I13" s="20">
        <f ca="1">ROUND(INDIRECT(ADDRESS(ROW()+(0), COLUMN()+(-2), 1))*INDIRECT(ADDRESS(ROW()+(0), COLUMN()+(-1), 1)), 2)</f>
        <v>1294.290000</v>
      </c>
    </row>
    <row r="14" spans="1:9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0.169000</v>
      </c>
      <c r="H14" s="20">
        <v>11654.210000</v>
      </c>
      <c r="I14" s="20">
        <f ca="1">ROUND(INDIRECT(ADDRESS(ROW()+(0), COLUMN()+(-2), 1))*INDIRECT(ADDRESS(ROW()+(0), COLUMN()+(-1), 1)), 2)</f>
        <v>1969.560000</v>
      </c>
    </row>
    <row r="15" spans="1:9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0.169000</v>
      </c>
      <c r="H15" s="24">
        <v>7644.300000</v>
      </c>
      <c r="I15" s="24">
        <f ca="1">ROUND(INDIRECT(ADDRESS(ROW()+(0), COLUMN()+(-2), 1))*INDIRECT(ADDRESS(ROW()+(0), COLUMN()+(-1), 1)), 2)</f>
        <v>1291.890000</v>
      </c>
    </row>
    <row r="16" spans="1:9" ht="13.5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309851.970000</v>
      </c>
      <c r="I16" s="16">
        <f ca="1">ROUND(INDIRECT(ADDRESS(ROW()+(0), COLUMN()+(-2), 1))*INDIRECT(ADDRESS(ROW()+(0), COLUMN()+(-1), 1))/100, 2)</f>
        <v>6197.040000</v>
      </c>
    </row>
    <row r="17" spans="1:9" ht="13.5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316049.010000</v>
      </c>
      <c r="I17" s="24">
        <f ca="1">ROUND(INDIRECT(ADDRESS(ROW()+(0), COLUMN()+(-2), 1))*INDIRECT(ADDRESS(ROW()+(0), COLUMN()+(-1), 1))/100, 2)</f>
        <v>9481.470000</v>
      </c>
    </row>
    <row r="18" spans="1:9" ht="13.50" thickBot="1" customHeight="1">
      <c r="A18" s="6" t="s">
        <v>39</v>
      </c>
      <c r="B18" s="7"/>
      <c r="C18" s="7"/>
      <c r="D18" s="7"/>
      <c r="E18" s="7"/>
      <c r="F18" s="7"/>
      <c r="G18" s="25"/>
      <c r="H18" s="6" t="s">
        <v>40</v>
      </c>
      <c r="I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325530.480000</v>
      </c>
    </row>
  </sheetData>
  <mergeCells count="16">
    <mergeCell ref="A1:I1"/>
    <mergeCell ref="A3:C3"/>
    <mergeCell ref="F3:G3"/>
    <mergeCell ref="A4:I4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A18:F18"/>
  </mergeCells>
  <pageMargins left="0.620079" right="0.472441" top="0.472441" bottom="0.472441" header="0.0" footer="0.0"/>
  <pageSetup paperSize="9" orientation="portrait"/>
  <rowBreaks count="0" manualBreakCount="0">
    </rowBreaks>
</worksheet>
</file>