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<sst xmlns="http://schemas.openxmlformats.org/spreadsheetml/2006/main" count="44" uniqueCount="44">
  <si>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</si>
  <si>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RSG110</t>
  </si>
  <si>
    <t xml:space="preserve">m²</t>
  </si>
  <si>
    <t xml:space="preserve">Piso de baldosas cerámicas "TAU CERÁMICA", colocadas en seco.</t>
  </si>
  <si>
    <r>
      <rPr>
        <sz val="8.25"/>
        <color rgb="FF000000"/>
        <rFont val="Arial"/>
        <family val="2"/>
      </rPr>
      <t xml:space="preserve">Piso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mármol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</t>
    </r>
    <r>
      <rPr>
        <b/>
        <sz val="8.25"/>
        <color rgb="FF000000"/>
        <rFont val="Arial"/>
        <family val="2"/>
      </rPr>
      <t xml:space="preserve">con sistema de calefacción por folio radiante, CIVIS'TERMIA</t>
    </r>
    <r>
      <rPr>
        <sz val="8.25"/>
        <color rgb="FF000000"/>
        <rFont val="Arial"/>
        <family val="2"/>
      </rPr>
      <t xml:space="preserve"> y rejuntados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</si>
  <si>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</si>
  <si>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</si>
  <si>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</si>
  <si>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</si>
  <si>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</si>
  <si>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</si>
  <si>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</si>
  <si>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mt12pct025a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</si>
  <si>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</si>
  <si>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mármol "TAU CERÁMICA", de 596x596 mm y 12 mm de espesor; clasificación 2/2/A/2.</t>
  </si>
  <si>
    <t xml:space="preserve">mt12pct100</t>
  </si>
  <si>
    <t xml:space="preserve">Ud</t>
  </si>
  <si>
    <t xml:space="preserve">Repercusión, por m², de instalación, bajo piso, del sistema de calefacción CIVIS'TERMIA,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</si>
  <si>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</si>
  <si>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</si>
  <si>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</si>
  <si>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</si>
  <si>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</si>
  <si>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</si>
  <si>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</si>
  <si>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</si>
  <si>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</si>
  <si>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</si>
  <si>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</si>
  <si>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</si>
  <si>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</si>
  <si>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</si>
  <si>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</si>
  <si>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</si>
  <si>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</si>
  <si>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</si>
  <si>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</si>
  <si>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</si>
  <si>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</si>
  <si>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</si>
  <si>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</si>
  <si>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</si>
  <si>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$ 53.965,70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</si>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</sst>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4.25" customWidth="1"/>
    <col min="7" max="7" width="9.69" customWidth="1"/>
    <col min="8" max="8" width="13.94" customWidth="1"/>
    <col min="9" max="9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5">
        <v>143891.680000</v>
      </c>
      <c r="I9" s="15">
        <f ca="1">ROUND(INDIRECT(ADDRESS(ROW()+(0), COLUMN()+(-2), 1))*INDIRECT(ADDRESS(ROW()+(0), COLUMN()+(-1), 1)), 2)</f>
        <v>151086.260000</v>
      </c>
    </row>
    <row r="10" spans="1:9" ht="76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5">
        <v>139250.010000</v>
      </c>
      <c r="I10" s="15">
        <f ca="1">ROUND(INDIRECT(ADDRESS(ROW()+(0), COLUMN()+(-2), 1))*INDIRECT(ADDRESS(ROW()+(0), COLUMN()+(-1), 1)), 2)</f>
        <v>139250.010000</v>
      </c>
    </row>
    <row r="11" spans="1:9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5">
        <v>1660.370000</v>
      </c>
      <c r="I11" s="15">
        <f ca="1">ROUND(INDIRECT(ADDRESS(ROW()+(0), COLUMN()+(-2), 1))*INDIRECT(ADDRESS(ROW()+(0), COLUMN()+(-1), 1)), 2)</f>
        <v>830.190000</v>
      </c>
    </row>
    <row r="12" spans="1:9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7">
        <v>11140.000000</v>
      </c>
      <c r="I12" s="17">
        <f ca="1">ROUND(INDIRECT(ADDRESS(ROW()+(0), COLUMN()+(-2), 1))*INDIRECT(ADDRESS(ROW()+(0), COLUMN()+(-1), 1)), 2)</f>
        <v>11697.000000</v>
      </c>
    </row>
    <row r="13" spans="1:9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20">
        <f ca="1">ROUND(SUM(INDIRECT(ADDRESS(ROW()+(-1), COLUMN()+(0), 1)),INDIRECT(ADDRESS(ROW()+(-2), COLUMN()+(0), 1)),INDIRECT(ADDRESS(ROW()+(-3), COLUMN()+(0), 1)),INDIRECT(ADDRESS(ROW()+(-4), COLUMN()+(0), 1))), 2)</f>
        <v>302863.460000</v>
      </c>
    </row>
    <row r="14" spans="1:9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18"/>
      <c r="I14" s="18"/>
    </row>
    <row r="15" spans="1:9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0.336000</v>
      </c>
      <c r="H15" s="15">
        <v>11042.680000</v>
      </c>
      <c r="I15" s="15">
        <f ca="1">ROUND(INDIRECT(ADDRESS(ROW()+(0), COLUMN()+(-2), 1))*INDIRECT(ADDRESS(ROW()+(0), COLUMN()+(-1), 1)), 2)</f>
        <v>3710.340000</v>
      </c>
    </row>
    <row r="16" spans="1:9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0.168000</v>
      </c>
      <c r="H16" s="15">
        <v>8131.050000</v>
      </c>
      <c r="I16" s="15">
        <f ca="1">ROUND(INDIRECT(ADDRESS(ROW()+(0), COLUMN()+(-2), 1))*INDIRECT(ADDRESS(ROW()+(0), COLUMN()+(-1), 1)), 2)</f>
        <v>1366.020000</v>
      </c>
    </row>
    <row r="17" spans="1:9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0.168000</v>
      </c>
      <c r="H17" s="15">
        <v>11414.190000</v>
      </c>
      <c r="I17" s="15">
        <f ca="1">ROUND(INDIRECT(ADDRESS(ROW()+(0), COLUMN()+(-2), 1))*INDIRECT(ADDRESS(ROW()+(0), COLUMN()+(-1), 1)), 2)</f>
        <v>1917.580000</v>
      </c>
    </row>
    <row r="18" spans="1:9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0.168000</v>
      </c>
      <c r="H18" s="17">
        <v>8115.920000</v>
      </c>
      <c r="I18" s="17">
        <f ca="1">ROUND(INDIRECT(ADDRESS(ROW()+(0), COLUMN()+(-2), 1))*INDIRECT(ADDRESS(ROW()+(0), COLUMN()+(-1), 1)), 2)</f>
        <v>1363.470000</v>
      </c>
    </row>
    <row r="19" spans="1:9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20">
        <f ca="1">ROUND(SUM(INDIRECT(ADDRESS(ROW()+(-1), COLUMN()+(0), 1)),INDIRECT(ADDRESS(ROW()+(-2), COLUMN()+(0), 1)),INDIRECT(ADDRESS(ROW()+(-3), COLUMN()+(0), 1)),INDIRECT(ADDRESS(ROW()+(-4), COLUMN()+(0), 1))), 2)</f>
        <v>8357.410000</v>
      </c>
    </row>
    <row r="20" spans="1:9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18"/>
      <c r="I20" s="18"/>
    </row>
    <row r="21" spans="1:9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7">
        <f ca="1">ROUND(SUM(INDIRECT(ADDRESS(ROW()+(-2), COLUMN()+(1), 1)),INDIRECT(ADDRESS(ROW()+(-8), COLUMN()+(1), 1))), 2)</f>
        <v>311220.870000</v>
      </c>
      <c r="I21" s="17">
        <f ca="1">ROUND(INDIRECT(ADDRESS(ROW()+(0), COLUMN()+(-2), 1))*INDIRECT(ADDRESS(ROW()+(0), COLUMN()+(-1), 1))/100, 2)</f>
        <v>6224.420000</v>
      </c>
    </row>
    <row r="22" spans="1:9" ht="13.5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5"/>
      <c r="I22" s="26">
        <f ca="1">ROUND(SUM(INDIRECT(ADDRESS(ROW()+(-1), COLUMN()+(0), 1)),INDIRECT(ADDRESS(ROW()+(-3), COLUMN()+(0), 1)),INDIRECT(ADDRESS(ROW()+(-9), COLUMN()+(0), 1))), 2)</f>
        <v>317445.290000</v>
      </c>
    </row>
  </sheetData>
  <mergeCells count="23">
    <mergeCell ref="A1:I1"/>
    <mergeCell ref="A3:C3"/>
    <mergeCell ref="F3:G3"/>
    <mergeCell ref="A4:I4"/>
    <mergeCell ref="C7:F7"/>
    <mergeCell ref="C8:G8"/>
    <mergeCell ref="C9:F9"/>
    <mergeCell ref="C10:F10"/>
    <mergeCell ref="C11:F11"/>
    <mergeCell ref="C12:F12"/>
    <mergeCell ref="C13:F13"/>
    <mergeCell ref="G13:H13"/>
    <mergeCell ref="C14:G14"/>
    <mergeCell ref="C15:F15"/>
    <mergeCell ref="C16:F16"/>
    <mergeCell ref="C17:F17"/>
    <mergeCell ref="C18:F18"/>
    <mergeCell ref="C19:F19"/>
    <mergeCell ref="G19:H19"/>
    <mergeCell ref="C20:G20"/>
    <mergeCell ref="C21:F21"/>
    <mergeCell ref="A22:F22"/>
    <mergeCell ref="G22:H22"/>
  </mergeCells>
  <pageMargins left="0.620079" right="0.472441" top="0.472441" bottom="0.472441" header="0.0" footer="0.0"/>
  <pageSetup paperSize="9" orientation="portrait"/>
  <rowBreaks count="0" manualBreakCount="0">
    </rowBreaks>
</worksheet>
</file>