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<sst xmlns="http://schemas.openxmlformats.org/spreadsheetml/2006/main" count="35" uniqueCount="35">
  <si>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</si>
  <si>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RSG110</t>
  </si>
  <si>
    <t xml:space="preserve">m²</t>
  </si>
  <si>
    <t xml:space="preserve">Piso de baldosas cerámicas "TAU CERÁMICA", colocadas en seco.</t>
  </si>
  <si>
    <r>
      <rPr>
        <sz val="8.25"/>
        <color rgb="FF000000"/>
        <rFont val="Arial"/>
        <family val="2"/>
      </rPr>
      <t xml:space="preserve">Piso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piedra pulida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</si>
  <si>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</si>
  <si>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</si>
  <si>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</si>
  <si>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</si>
  <si>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</si>
  <si>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</si>
  <si>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</si>
  <si>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mt12pct025j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</si>
  <si>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</si>
  <si>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piedra pulida "TAU CERÁMICA", de 596x596 mm y 12 mm de espesor; clasificación 2/2/A/2.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</si>
  <si>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</si>
  <si>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</si>
  <si>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</si>
  <si>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</si>
  <si>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</si>
  <si>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</si>
  <si>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</si>
  <si>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</si>
  <si>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</si>
  <si>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</si>
  <si>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</si>
  <si>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</si>
  <si>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</si>
  <si>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</si>
  <si>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</si>
  <si>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</si>
  <si>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</si>
  <si>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</si>
  <si>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$ 39.814,67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</si>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</sst>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7.65" customWidth="1"/>
    <col min="3" max="3" width="3.23" customWidth="1"/>
    <col min="4" max="4" width="20.23" customWidth="1"/>
    <col min="5" max="5" width="27.03" customWidth="1"/>
    <col min="6" max="6" width="4.25" customWidth="1"/>
    <col min="7" max="7" width="9.69" customWidth="1"/>
    <col min="8" max="8" width="13.94" customWidth="1"/>
    <col min="9" max="9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5">
        <v>201912.530000</v>
      </c>
      <c r="I9" s="15">
        <f ca="1">ROUND(INDIRECT(ADDRESS(ROW()+(0), COLUMN()+(-2), 1))*INDIRECT(ADDRESS(ROW()+(0), COLUMN()+(-1), 1)), 2)</f>
        <v>212008.160000</v>
      </c>
    </row>
    <row r="10" spans="1:9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5">
        <v>1660.370000</v>
      </c>
      <c r="I10" s="15">
        <f ca="1">ROUND(INDIRECT(ADDRESS(ROW()+(0), COLUMN()+(-2), 1))*INDIRECT(ADDRESS(ROW()+(0), COLUMN()+(-1), 1)), 2)</f>
        <v>830.190000</v>
      </c>
    </row>
    <row r="11" spans="1:9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1.050000</v>
      </c>
      <c r="H11" s="17">
        <v>11140.000000</v>
      </c>
      <c r="I11" s="17">
        <f ca="1">ROUND(INDIRECT(ADDRESS(ROW()+(0), COLUMN()+(-2), 1))*INDIRECT(ADDRESS(ROW()+(0), COLUMN()+(-1), 1)), 2)</f>
        <v>11697.000000</v>
      </c>
    </row>
    <row r="12" spans="1:9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20">
        <f ca="1">ROUND(SUM(INDIRECT(ADDRESS(ROW()+(-1), COLUMN()+(0), 1)),INDIRECT(ADDRESS(ROW()+(-2), COLUMN()+(0), 1)),INDIRECT(ADDRESS(ROW()+(-3), COLUMN()+(0), 1))), 2)</f>
        <v>224535.350000</v>
      </c>
    </row>
    <row r="13" spans="1:9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</row>
    <row r="14" spans="1:9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0.336000</v>
      </c>
      <c r="H14" s="15">
        <v>11042.680000</v>
      </c>
      <c r="I14" s="15">
        <f ca="1">ROUND(INDIRECT(ADDRESS(ROW()+(0), COLUMN()+(-2), 1))*INDIRECT(ADDRESS(ROW()+(0), COLUMN()+(-1), 1)), 2)</f>
        <v>3710.340000</v>
      </c>
    </row>
    <row r="15" spans="1:9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0.168000</v>
      </c>
      <c r="H15" s="17">
        <v>8131.050000</v>
      </c>
      <c r="I15" s="17">
        <f ca="1">ROUND(INDIRECT(ADDRESS(ROW()+(0), COLUMN()+(-2), 1))*INDIRECT(ADDRESS(ROW()+(0), COLUMN()+(-1), 1)), 2)</f>
        <v>1366.020000</v>
      </c>
    </row>
    <row r="16" spans="1:9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20">
        <f ca="1">ROUND(SUM(INDIRECT(ADDRESS(ROW()+(-1), COLUMN()+(0), 1)),INDIRECT(ADDRESS(ROW()+(-2), COLUMN()+(0), 1))), 2)</f>
        <v>5076.360000</v>
      </c>
    </row>
    <row r="17" spans="1:9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</row>
    <row r="18" spans="1:9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7">
        <f ca="1">ROUND(SUM(INDIRECT(ADDRESS(ROW()+(-2), COLUMN()+(1), 1)),INDIRECT(ADDRESS(ROW()+(-6), COLUMN()+(1), 1))), 2)</f>
        <v>229611.710000</v>
      </c>
      <c r="I18" s="17">
        <f ca="1">ROUND(INDIRECT(ADDRESS(ROW()+(0), COLUMN()+(-2), 1))*INDIRECT(ADDRESS(ROW()+(0), COLUMN()+(-1), 1))/100, 2)</f>
        <v>4592.230000</v>
      </c>
    </row>
    <row r="19" spans="1:9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5"/>
      <c r="I19" s="26">
        <f ca="1">ROUND(SUM(INDIRECT(ADDRESS(ROW()+(-1), COLUMN()+(0), 1)),INDIRECT(ADDRESS(ROW()+(-3), COLUMN()+(0), 1)),INDIRECT(ADDRESS(ROW()+(-7), COLUMN()+(0), 1))), 2)</f>
        <v>234203.940000</v>
      </c>
    </row>
  </sheetData>
  <mergeCells count="20">
    <mergeCell ref="A1:I1"/>
    <mergeCell ref="A3:C3"/>
    <mergeCell ref="F3:G3"/>
    <mergeCell ref="A4:I4"/>
    <mergeCell ref="C7:F7"/>
    <mergeCell ref="C8:G8"/>
    <mergeCell ref="C9:F9"/>
    <mergeCell ref="C10:F10"/>
    <mergeCell ref="C11:F11"/>
    <mergeCell ref="C12:F12"/>
    <mergeCell ref="G12:H12"/>
    <mergeCell ref="C13:G13"/>
    <mergeCell ref="C14:F14"/>
    <mergeCell ref="C15:F15"/>
    <mergeCell ref="C16:F16"/>
    <mergeCell ref="G16:H16"/>
    <mergeCell ref="C17:G17"/>
    <mergeCell ref="C18:F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