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<sst xmlns="http://schemas.openxmlformats.org/spreadsheetml/2006/main" count="38" uniqueCount="38">
  <si>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</si>
  <si>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RAG065</t>
  </si>
  <si>
    <t xml:space="preserve">m²</t>
  </si>
  <si>
    <t xml:space="preserve">Alicatado STON-KER "BUTECH", sobre superficie soporte exterior de mortero de cemento u concreto.</t>
  </si>
  <si>
    <r>
      <rPr>
        <sz val="8.25"/>
        <color rgb="FF000000"/>
        <rFont val="Arial"/>
        <family val="2"/>
      </rPr>
      <t xml:space="preserve">Alicatado con placas de gres porcelánico de gran formato STON-KER de "BUTECH", "PORCELANOSA GRUPO", serie Carpatia, acabado Beige, de 33x66x1 cm, colocadas sobre una superficie soporte de mortero de cemento u concreto en paramento interior, recibidas con adhesivo cementoso mejorado, C2 TE, con deslizamiento reducido y tiempo abierto ampliado, Fr-one Gris "BUTECH", sin junta (separación entre baldosas entre 1,5 y 3 mm); con cantoneras de PVC; rejuntado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</si>
  <si>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</si>
  <si>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</si>
  <si>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</si>
  <si>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</si>
  <si>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</si>
  <si>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</si>
  <si>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</si>
  <si>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mt09mcb010g</t>
  </si>
  <si>
    <t xml:space="preserve">kg</t>
  </si>
  <si>
    <t xml:space="preserve">Adhesivo cementoso mejorado, C2 TE, con deslizamiento reducido y tiempo abierto ampliado, Fr-one Gris "BUTECH", para fachadas cerámicas, compuesto por cementos de alta resistencia, agregados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</si>
  <si>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</si>
  <si>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</si>
  <si>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</si>
  <si>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mt12pcb020lgD1</t>
  </si>
  <si>
    <t xml:space="preserve">m²</t>
  </si>
  <si>
    <t xml:space="preserve">Placa de gres porcelánico de gran formato STON-KER de "BUTECH", "PORCELANOSA GRUPO", serie Carpatia, acabado Beige, de 33x66x1 cm.</t>
  </si>
  <si>
    <t xml:space="preserve">mt09mcb020aa</t>
  </si>
  <si>
    <t xml:space="preserve">kg</t>
  </si>
  <si>
    <t xml:space="preserve">Mortero de juntas cementoso Colorstuk 0-4 "BUTECH", tipo CG2, color Manhattan, para juntas de hasta 4 mm, compuesto por cementos de alta resistencia, agregados seleccionados, pigmentos y aditivos específicos, apto para todo tipo de baldosas cerámicas y piedras naturales.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</si>
  <si>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</si>
  <si>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</si>
  <si>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</si>
  <si>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</si>
  <si>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enchapador de muros.</t>
  </si>
  <si>
    <t xml:space="preserve">mo062</t>
  </si>
  <si>
    <t xml:space="preserve">h</t>
  </si>
  <si>
    <t xml:space="preserve">Ayudante 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</si>
  <si>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</si>
  <si>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</si>
  <si>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</si>
  <si>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</si>
  <si>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$ 26.354,88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</si>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</sst>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68.34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1026.55</v>
      </c>
      <c r="G10" s="12">
        <f ca="1">ROUND(INDIRECT(ADDRESS(ROW()+(0), COLUMN()+(-2), 1))*INDIRECT(ADDRESS(ROW()+(0), COLUMN()+(-1), 1)), 2)</f>
        <v>6159.3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</v>
      </c>
      <c r="F11" s="12">
        <v>3125.48</v>
      </c>
      <c r="G11" s="12">
        <f ca="1">ROUND(INDIRECT(ADDRESS(ROW()+(0), COLUMN()+(-2), 1))*INDIRECT(ADDRESS(ROW()+(0), COLUMN()+(-1), 1)), 2)</f>
        <v>1562.74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101649</v>
      </c>
      <c r="G12" s="12">
        <f ca="1">ROUND(INDIRECT(ADDRESS(ROW()+(0), COLUMN()+(-2), 1))*INDIRECT(ADDRESS(ROW()+(0), COLUMN()+(-1), 1)), 2)</f>
        <v>106731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0.5</v>
      </c>
      <c r="F13" s="14">
        <v>2144.76</v>
      </c>
      <c r="G13" s="14">
        <f ca="1">ROUND(INDIRECT(ADDRESS(ROW()+(0), COLUMN()+(-2), 1))*INDIRECT(ADDRESS(ROW()+(0), COLUMN()+(-1), 1)), 2)</f>
        <v>1072.38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115526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0.395</v>
      </c>
      <c r="F16" s="12">
        <v>13844.5</v>
      </c>
      <c r="G16" s="12">
        <f ca="1">ROUND(INDIRECT(ADDRESS(ROW()+(0), COLUMN()+(-2), 1))*INDIRECT(ADDRESS(ROW()+(0), COLUMN()+(-1), 1)), 2)</f>
        <v>5468.56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0.198</v>
      </c>
      <c r="F17" s="14">
        <v>10324.6</v>
      </c>
      <c r="G17" s="14">
        <f ca="1">ROUND(INDIRECT(ADDRESS(ROW()+(0), COLUMN()+(-2), 1))*INDIRECT(ADDRESS(ROW()+(0), COLUMN()+(-1), 1)), 2)</f>
        <v>2044.26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7512.82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123039</v>
      </c>
      <c r="G20" s="14">
        <f ca="1">ROUND(INDIRECT(ADDRESS(ROW()+(0), COLUMN()+(-2), 1))*INDIRECT(ADDRESS(ROW()+(0), COLUMN()+(-1), 1))/100, 2)</f>
        <v>2460.77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125499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