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<sst xmlns="http://schemas.openxmlformats.org/spreadsheetml/2006/main" count="38" uniqueCount="38">
  <si>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</si>
  <si>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RAG052</t>
  </si>
  <si>
    <t xml:space="preserve">m²</t>
  </si>
  <si>
    <t xml:space="preserve">Alicatado "GRESPANIA", sobre superficie soporte interior de placas de yeso laminado.</t>
  </si>
  <si>
    <r>
      <rPr>
        <sz val="8.25"/>
        <color rgb="FF000000"/>
        <rFont val="Arial"/>
        <family val="2"/>
      </rPr>
      <t xml:space="preserve">Alicatado con baldosas cerámicas de gres porcelánico, estilo cemento, serie Skyline "GRESPANIA", acabado mate en color blanco, 22x90 cm y 10 mm de espesor, colocadas sobre una superficie soporte de placas de yeso laminado en paramento interior, recibidas con adhesivo cementoso de fraguado normal, C1 color gris, sin junta (separación entre baldosas entre 1,5 y 3 mm); con cantoneras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</si>
  <si>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</si>
  <si>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</si>
  <si>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</si>
  <si>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</si>
  <si>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</si>
  <si>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</si>
  <si>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</si>
  <si>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</si>
  <si>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</si>
  <si>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</si>
  <si>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mt19awa010</t>
  </si>
  <si>
    <t xml:space="preserve">m</t>
  </si>
  <si>
    <t xml:space="preserve">Cantonera de PVC en esquinas alicatadas.</t>
  </si>
  <si>
    <t xml:space="preserve">mt19agp010aacdb</t>
  </si>
  <si>
    <t xml:space="preserve">m²</t>
  </si>
  <si>
    <t xml:space="preserve">Baldosa cerámica de gres porcelánico, estilo cemento, serie Skyline "GRESPANIA", acabado mate en color blanco, 22x90 cm y 10 mm de espesor, capacidad de absorción de agua E&lt;0,5%.</t>
  </si>
  <si>
    <t xml:space="preserve">mt09mcp020bv</t>
  </si>
  <si>
    <t xml:space="preserve">kg</t>
  </si>
  <si>
    <t xml:space="preserve">Mortero de juntas cementoso tipo L, color blanco, para juntas de hasta 3 mm, compuesto por cemento blanco de alta resistencia y aditivos especiales.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</si>
  <si>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</si>
  <si>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</si>
  <si>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</si>
  <si>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</si>
  <si>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Maestro enchapador de muros.</t>
  </si>
  <si>
    <t xml:space="preserve">mo062</t>
  </si>
  <si>
    <t xml:space="preserve">h</t>
  </si>
  <si>
    <t xml:space="preserve">Ayudante enchapador de muros.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</si>
  <si>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</si>
  <si>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</si>
  <si>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</si>
  <si>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</si>
  <si>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$ 31.188,65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</si>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</sst>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87" customWidth="1"/>
    <col min="4" max="4" width="7.65" customWidth="1"/>
    <col min="5" max="5" width="66.81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6</v>
      </c>
      <c r="G10" s="12">
        <v>641.6</v>
      </c>
      <c r="H10" s="12">
        <f ca="1">ROUND(INDIRECT(ADDRESS(ROW()+(0), COLUMN()+(-2), 1))*INDIRECT(ADDRESS(ROW()+(0), COLUMN()+(-1), 1)), 2)</f>
        <v>3849.6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</v>
      </c>
      <c r="G11" s="12">
        <v>3125.48</v>
      </c>
      <c r="H11" s="12">
        <f ca="1">ROUND(INDIRECT(ADDRESS(ROW()+(0), COLUMN()+(-2), 1))*INDIRECT(ADDRESS(ROW()+(0), COLUMN()+(-1), 1)), 2)</f>
        <v>1562.74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1.05</v>
      </c>
      <c r="G12" s="12">
        <v>124948</v>
      </c>
      <c r="H12" s="12">
        <f ca="1">ROUND(INDIRECT(ADDRESS(ROW()+(0), COLUMN()+(-2), 1))*INDIRECT(ADDRESS(ROW()+(0), COLUMN()+(-1), 1)), 2)</f>
        <v>131195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0.5</v>
      </c>
      <c r="G13" s="14">
        <v>2969.48</v>
      </c>
      <c r="H13" s="14">
        <f ca="1">ROUND(INDIRECT(ADDRESS(ROW()+(0), COLUMN()+(-2), 1))*INDIRECT(ADDRESS(ROW()+(0), COLUMN()+(-1), 1)), 2)</f>
        <v>1484.74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138092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0.395</v>
      </c>
      <c r="G16" s="12">
        <v>13844.5</v>
      </c>
      <c r="H16" s="12">
        <f ca="1">ROUND(INDIRECT(ADDRESS(ROW()+(0), COLUMN()+(-2), 1))*INDIRECT(ADDRESS(ROW()+(0), COLUMN()+(-1), 1)), 2)</f>
        <v>5468.56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0.198</v>
      </c>
      <c r="G17" s="14">
        <v>10324.6</v>
      </c>
      <c r="H17" s="14">
        <f ca="1">ROUND(INDIRECT(ADDRESS(ROW()+(0), COLUMN()+(-2), 1))*INDIRECT(ADDRESS(ROW()+(0), COLUMN()+(-1), 1)), 2)</f>
        <v>2044.26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7512.82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145605</v>
      </c>
      <c r="H20" s="14">
        <f ca="1">ROUND(INDIRECT(ADDRESS(ROW()+(0), COLUMN()+(-2), 1))*INDIRECT(ADDRESS(ROW()+(0), COLUMN()+(-1), 1))/100, 2)</f>
        <v>2912.11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148517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