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<sst xmlns="http://schemas.openxmlformats.org/spreadsheetml/2006/main" count="31" uniqueCount="31">
  <si>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</si>
  <si>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QUA012</t>
  </si>
  <si>
    <t xml:space="preserve">Ud</t>
  </si>
  <si>
    <t xml:space="preserve">Piezas especiales para cubierta inclinada de placas asfálticas.</t>
  </si>
  <si>
    <r>
      <rPr>
        <sz val="8.25"/>
        <color rgb="FF000000"/>
        <rFont val="Arial"/>
        <family val="2"/>
      </rPr>
      <t xml:space="preserve">Aireador, de 86x47 cm, para cubierta inclinada, con una pendiente mayor del 10%. Incluso accesorios de fijación de las piezas a las placas.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</si>
  <si>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</si>
  <si>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</si>
  <si>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</si>
  <si>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</si>
  <si>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</si>
  <si>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</si>
  <si>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</si>
  <si>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mt13lpo070a</t>
  </si>
  <si>
    <t xml:space="preserve">Ud</t>
  </si>
  <si>
    <t xml:space="preserve">Aireador de 86x47 cm, para cubierta de placas asfálticas.</t>
  </si>
  <si>
    <t xml:space="preserve">mt13lpo033a</t>
  </si>
  <si>
    <t xml:space="preserve">Ud</t>
  </si>
  <si>
    <t xml:space="preserve">Clavo, para fijación sobre soporte de concreto.</t>
  </si>
  <si>
    <t xml:space="preserve">Subtotal materiales:</t>
  </si>
  <si>
    <t xml:space="preserve">Mano de obra</t>
  </si>
  <si>
    <t xml:space="preserve">mo051</t>
  </si>
  <si>
    <t xml:space="preserve">h</t>
  </si>
  <si>
    <t xml:space="preserve">Oficial 1ª pailero.</t>
  </si>
  <si>
    <t xml:space="preserve">mo098</t>
  </si>
  <si>
    <t xml:space="preserve">h</t>
  </si>
  <si>
    <t xml:space="preserve">Ayudante pailero.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</si>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</sst>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12" customWidth="1"/>
    <col min="3" max="3" width="1.19" customWidth="1"/>
    <col min="4" max="4" width="11.39" customWidth="1"/>
    <col min="5" max="5" width="52.70" customWidth="1"/>
    <col min="6" max="6" width="13.94" customWidth="1"/>
    <col min="7" max="7" width="17.51" customWidth="1"/>
    <col min="8" max="8" width="17.3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191894</v>
      </c>
      <c r="H10" s="12">
        <f ca="1">ROUND(INDIRECT(ADDRESS(ROW()+(0), COLUMN()+(-2), 1))*INDIRECT(ADDRESS(ROW()+(0), COLUMN()+(-1), 1)), 2)</f>
        <v>191894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12</v>
      </c>
      <c r="G11" s="14">
        <v>199.7</v>
      </c>
      <c r="H11" s="14">
        <f ca="1">ROUND(INDIRECT(ADDRESS(ROW()+(0), COLUMN()+(-2), 1))*INDIRECT(ADDRESS(ROW()+(0), COLUMN()+(-1), 1)), 2)</f>
        <v>2396.4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194290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0.395</v>
      </c>
      <c r="G14" s="12">
        <v>14232.9</v>
      </c>
      <c r="H14" s="12">
        <f ca="1">ROUND(INDIRECT(ADDRESS(ROW()+(0), COLUMN()+(-2), 1))*INDIRECT(ADDRESS(ROW()+(0), COLUMN()+(-1), 1)), 2)</f>
        <v>5622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0.198</v>
      </c>
      <c r="G15" s="14">
        <v>10324.6</v>
      </c>
      <c r="H15" s="14">
        <f ca="1">ROUND(INDIRECT(ADDRESS(ROW()+(0), COLUMN()+(-2), 1))*INDIRECT(ADDRESS(ROW()+(0), COLUMN()+(-1), 1)), 2)</f>
        <v>2044.26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7666.26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201956</v>
      </c>
      <c r="H18" s="14">
        <f ca="1">ROUND(INDIRECT(ADDRESS(ROW()+(0), COLUMN()+(-2), 1))*INDIRECT(ADDRESS(ROW()+(0), COLUMN()+(-1), 1))/100, 2)</f>
        <v>4039.12</v>
      </c>
    </row>
    <row r="19" spans="1:8" ht="13.50" thickBot="1" customHeight="1">
      <c r="A19" s="8"/>
      <c r="B19" s="8"/>
      <c r="C19" s="8"/>
      <c r="D19" s="8"/>
      <c r="E19" s="8"/>
      <c r="F19" s="21" t="s">
        <v>30</v>
      </c>
      <c r="G19" s="21"/>
      <c r="H19" s="22">
        <f ca="1">ROUND(SUM(INDIRECT(ADDRESS(ROW()+(-1), COLUMN()+(0), 1)),INDIRECT(ADDRESS(ROW()+(-3), COLUMN()+(0), 1)),INDIRECT(ADDRESS(ROW()+(-7), COLUMN()+(0), 1))), 2)</f>
        <v>205995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C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