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<sst xmlns="http://schemas.openxmlformats.org/spreadsheetml/2006/main" count="64" uniqueCount="64">
  <si>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</si>
  <si>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QTS010</t>
  </si>
  <si>
    <t xml:space="preserve">m²</t>
  </si>
  <si>
    <t xml:space="preserve">Cubierta inclinada con cobertura de tejas asfálticas.</t>
  </si>
  <si>
    <r>
      <rPr>
        <sz val="8.25"/>
        <color rgb="FF000000"/>
        <rFont val="Arial"/>
        <family val="2"/>
      </rPr>
      <t xml:space="preserve">Cubierta inclinada con una pendiente media del 47%, compuesta de: formación de pendientes: tablero cerámico hueco machihembrado, para revestir, 100x30x3,5 cm, con las testas rectas sobre muros divisorios interiores aligerados de 100 cm de altura media; cobertura: teja asfáltica rectangular, sobre capa de imprimación de emulsión asfáltica aniónica con cargas.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</si>
  <si>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</si>
  <si>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</si>
  <si>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</si>
  <si>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</si>
  <si>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</si>
  <si>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</si>
  <si>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</si>
  <si>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mt04lvc010c</t>
  </si>
  <si>
    <t xml:space="preserve">Ud</t>
  </si>
  <si>
    <t xml:space="preserve">Ladrillo cerámico hueco doble,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</si>
  <si>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</si>
  <si>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</si>
  <si>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</si>
  <si>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</si>
  <si>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</si>
  <si>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</si>
  <si>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mt08cem000d</t>
  </si>
  <si>
    <t xml:space="preserve">kg</t>
  </si>
  <si>
    <t xml:space="preserve">Cemento gris en sacos.</t>
  </si>
  <si>
    <t xml:space="preserve">mt04lvg020e</t>
  </si>
  <si>
    <t xml:space="preserve">Ud</t>
  </si>
  <si>
    <t xml:space="preserve">Tablero cerámico hueco machihembrado, para revestir, 100x30x3,5 cm, con las testas rectas.</t>
  </si>
  <si>
    <t xml:space="preserve">mt14iea020c</t>
  </si>
  <si>
    <t xml:space="preserve">kg</t>
  </si>
  <si>
    <t xml:space="preserve">Emulsión asfáltica aniónica con cargas.</t>
  </si>
  <si>
    <t xml:space="preserve">mt13tag010a</t>
  </si>
  <si>
    <t xml:space="preserve">m²</t>
  </si>
  <si>
    <t xml:space="preserve">Teja asfáltica rectangular.</t>
  </si>
  <si>
    <t xml:space="preserve">mt13piz050</t>
  </si>
  <si>
    <t xml:space="preserve">kg</t>
  </si>
  <si>
    <t xml:space="preserve">Elementos de sujeción de acero inoxidable (clavos, ganchos, puntas, etc.).</t>
  </si>
  <si>
    <t xml:space="preserve">mt13tag020a</t>
  </si>
  <si>
    <t xml:space="preserve">Ud</t>
  </si>
  <si>
    <t xml:space="preserve">Aireador.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</si>
  <si>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</si>
  <si>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</si>
  <si>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</si>
  <si>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</si>
  <si>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</si>
  <si>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</si>
  <si>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</si>
  <si>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</si>
  <si>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</si>
  <si>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</si>
  <si>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mo077</t>
  </si>
  <si>
    <t xml:space="preserve">h</t>
  </si>
  <si>
    <t xml:space="preserve">Ayudante de obra blanca.</t>
  </si>
  <si>
    <t xml:space="preserve">mo029</t>
  </si>
  <si>
    <t xml:space="preserve">h</t>
  </si>
  <si>
    <t xml:space="preserve">Oficial 1ª aplicador de láminas y mantos impermeabilizantes.</t>
  </si>
  <si>
    <t xml:space="preserve">mo067</t>
  </si>
  <si>
    <t xml:space="preserve">h</t>
  </si>
  <si>
    <t xml:space="preserve">Ayudante aplicador de láminas y mantos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</si>
  <si>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</si>
  <si>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</si>
  <si>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</si>
  <si>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</si>
  <si>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$ 32.867,98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</si>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</sst>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69.53" customWidth="1"/>
    <col min="6" max="6" width="11.73" customWidth="1"/>
    <col min="7" max="7" width="14.2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34.024</v>
      </c>
      <c r="G10" s="12">
        <v>281.33</v>
      </c>
      <c r="H10" s="12">
        <f ca="1">ROUND(INDIRECT(ADDRESS(ROW()+(0), COLUMN()+(-2), 1))*INDIRECT(ADDRESS(ROW()+(0), COLUMN()+(-1), 1)), 2)</f>
        <v>9571.97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0.012</v>
      </c>
      <c r="G11" s="12">
        <v>2858.8</v>
      </c>
      <c r="H11" s="12">
        <f ca="1">ROUND(INDIRECT(ADDRESS(ROW()+(0), COLUMN()+(-2), 1))*INDIRECT(ADDRESS(ROW()+(0), COLUMN()+(-1), 1)), 2)</f>
        <v>34.31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0.073</v>
      </c>
      <c r="G12" s="12">
        <v>39608.6</v>
      </c>
      <c r="H12" s="12">
        <f ca="1">ROUND(INDIRECT(ADDRESS(ROW()+(0), COLUMN()+(-2), 1))*INDIRECT(ADDRESS(ROW()+(0), COLUMN()+(-1), 1)), 2)</f>
        <v>2891.42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11.25</v>
      </c>
      <c r="G13" s="12">
        <v>421.19</v>
      </c>
      <c r="H13" s="12">
        <f ca="1">ROUND(INDIRECT(ADDRESS(ROW()+(0), COLUMN()+(-2), 1))*INDIRECT(ADDRESS(ROW()+(0), COLUMN()+(-1), 1)), 2)</f>
        <v>4738.39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3.633</v>
      </c>
      <c r="G14" s="12">
        <v>952.2</v>
      </c>
      <c r="H14" s="12">
        <f ca="1">ROUND(INDIRECT(ADDRESS(ROW()+(0), COLUMN()+(-2), 1))*INDIRECT(ADDRESS(ROW()+(0), COLUMN()+(-1), 1)), 2)</f>
        <v>3459.34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0.05</v>
      </c>
      <c r="G15" s="12">
        <v>4653.11</v>
      </c>
      <c r="H15" s="12">
        <f ca="1">ROUND(INDIRECT(ADDRESS(ROW()+(0), COLUMN()+(-2), 1))*INDIRECT(ADDRESS(ROW()+(0), COLUMN()+(-1), 1)), 2)</f>
        <v>232.66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1.09</v>
      </c>
      <c r="G16" s="12">
        <v>28962</v>
      </c>
      <c r="H16" s="12">
        <f ca="1">ROUND(INDIRECT(ADDRESS(ROW()+(0), COLUMN()+(-2), 1))*INDIRECT(ADDRESS(ROW()+(0), COLUMN()+(-1), 1)), 2)</f>
        <v>31568.6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0.05</v>
      </c>
      <c r="G17" s="12">
        <v>8097.82</v>
      </c>
      <c r="H17" s="12">
        <f ca="1">ROUND(INDIRECT(ADDRESS(ROW()+(0), COLUMN()+(-2), 1))*INDIRECT(ADDRESS(ROW()+(0), COLUMN()+(-1), 1)), 2)</f>
        <v>404.89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0.05</v>
      </c>
      <c r="G18" s="14">
        <v>29926.7</v>
      </c>
      <c r="H18" s="14">
        <f ca="1">ROUND(INDIRECT(ADDRESS(ROW()+(0), COLUMN()+(-2), 1))*INDIRECT(ADDRESS(ROW()+(0), COLUMN()+(-1), 1)), 2)</f>
        <v>1496.33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54397.9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0.047</v>
      </c>
      <c r="G21" s="14">
        <v>3225.73</v>
      </c>
      <c r="H21" s="14">
        <f ca="1">ROUND(INDIRECT(ADDRESS(ROW()+(0), COLUMN()+(-2), 1))*INDIRECT(ADDRESS(ROW()+(0), COLUMN()+(-1), 1)), 2)</f>
        <v>151.61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151.61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0.962</v>
      </c>
      <c r="G24" s="12">
        <v>13602.6</v>
      </c>
      <c r="H24" s="12">
        <f ca="1">ROUND(INDIRECT(ADDRESS(ROW()+(0), COLUMN()+(-2), 1))*INDIRECT(ADDRESS(ROW()+(0), COLUMN()+(-1), 1)), 2)</f>
        <v>13085.7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1.373</v>
      </c>
      <c r="G25" s="12">
        <v>10111.2</v>
      </c>
      <c r="H25" s="12">
        <f ca="1">ROUND(INDIRECT(ADDRESS(ROW()+(0), COLUMN()+(-2), 1))*INDIRECT(ADDRESS(ROW()+(0), COLUMN()+(-1), 1)), 2)</f>
        <v>13882.6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0.235</v>
      </c>
      <c r="G26" s="12">
        <v>13602.6</v>
      </c>
      <c r="H26" s="12">
        <f ca="1">ROUND(INDIRECT(ADDRESS(ROW()+(0), COLUMN()+(-2), 1))*INDIRECT(ADDRESS(ROW()+(0), COLUMN()+(-1), 1)), 2)</f>
        <v>3196.61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0.235</v>
      </c>
      <c r="G27" s="14">
        <v>10111.2</v>
      </c>
      <c r="H27" s="14">
        <f ca="1">ROUND(INDIRECT(ADDRESS(ROW()+(0), COLUMN()+(-2), 1))*INDIRECT(ADDRESS(ROW()+(0), COLUMN()+(-1), 1)), 2)</f>
        <v>2376.12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1))), 2)</f>
        <v>32541.1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1)),INDIRECT(ADDRESS(ROW()+(-8), COLUMN()+(1), 1)),INDIRECT(ADDRESS(ROW()+(-11), COLUMN()+(1), 1))), 2)</f>
        <v>87090.6</v>
      </c>
      <c r="H30" s="14">
        <f ca="1">ROUND(INDIRECT(ADDRESS(ROW()+(0), COLUMN()+(-2), 1))*INDIRECT(ADDRESS(ROW()+(0), COLUMN()+(-1), 1))/100, 2)</f>
        <v>1741.81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1)),INDIRECT(ADDRESS(ROW()+(-9), COLUMN()+(0), 1)),INDIRECT(ADDRESS(ROW()+(-12), COLUMN()+(0), 1))), 2)</f>
        <v>88832.4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