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<sst xmlns="http://schemas.openxmlformats.org/spreadsheetml/2006/main" count="46" uniqueCount="46">
  <si>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</si>
  <si>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</si>
  <si>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</si>
  <si>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cubierta con claraboya. Impermeabilización con mantos asfálticos.</t>
  </si>
  <si>
    <r>
      <rPr>
        <sz val="8.25"/>
        <color rgb="FF000000"/>
        <rFont val="Arial"/>
        <family val="2"/>
      </rPr>
      <t xml:space="preserve">Encuentro de cubierta plana no transitable, no ventilada, Deck, tipo convencional con claraboya. Impermeabilización con banda de refuerzo de 50 cm de anchura, realizada a partir de manto de betún modificado con elastómero SBS, de 3 mm de espesor, con armadura de fieltro de poliéster reforzado y estabilizado de 150 g/m², de superficie no protegida, totalmente adherido al soporte con soplete, previa imprimación con emulsión asfáltica aniónica con cargas. Remate con banda de terminación de 50 cm de desarrollo con manto de betún modificado con elastómero SBS, de 3,5 mm de espesor, con armadura de fieltro de poliéster reforzado y estabilizado de 150 g/m², con autoprotección mineral de color gris. Incluso perfiles auxiliares.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</si>
  <si>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</si>
  <si>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</si>
  <si>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</si>
  <si>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</si>
  <si>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</si>
  <si>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</si>
  <si>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</si>
  <si>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</si>
  <si>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</si>
  <si>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</si>
  <si>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mt14lba010k</t>
  </si>
  <si>
    <t xml:space="preserve">m²</t>
  </si>
  <si>
    <t xml:space="preserve">Manto de betún modificado con elastómero SBS, de 3 mm de espesor, masa nominal 3 kg/m², con armadura de fieltro de poliéster reforzado y estabilizado de 150 g/m², de superficie no protegida.</t>
  </si>
  <si>
    <t xml:space="preserve">mt14lga010ea</t>
  </si>
  <si>
    <t xml:space="preserve">m²</t>
  </si>
  <si>
    <t xml:space="preserve">Manto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</si>
  <si>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</si>
  <si>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</si>
  <si>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lámina de acero galvanizado, espesor 0,8 mm, desarrollo 300 mm, y 3 pliegues.</t>
  </si>
  <si>
    <t xml:space="preserve">mt15acc020c</t>
  </si>
  <si>
    <t xml:space="preserve">m</t>
  </si>
  <si>
    <t xml:space="preserve">Perfil de lámina de acero galvanizado, espesor 0,8 mm, desarrollo 300 mm, y 2 pliegues.</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</si>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</sst>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4948.03</v>
      </c>
      <c r="H10" s="12">
        <f ca="1">ROUND(INDIRECT(ADDRESS(ROW()+(0), COLUMN()+(-2), 1))*INDIRECT(ADDRESS(ROW()+(0), COLUMN()+(-1), 1)), 2)</f>
        <v>1484.41</v>
      </c>
    </row>
    <row r="11" spans="1:8" ht="34.50" thickBot="1" customHeight="1">
      <c r="A11" s="1" t="s">
        <v>15</v>
      </c>
      <c r="B11" s="1"/>
      <c r="C11" s="10" t="s">
        <v>16</v>
      </c>
      <c r="D11" s="10"/>
      <c r="E11" s="1" t="s">
        <v>17</v>
      </c>
      <c r="F11" s="11">
        <v>1.05</v>
      </c>
      <c r="G11" s="12">
        <v>14549.2</v>
      </c>
      <c r="H11" s="12">
        <f ca="1">ROUND(INDIRECT(ADDRESS(ROW()+(0), COLUMN()+(-2), 1))*INDIRECT(ADDRESS(ROW()+(0), COLUMN()+(-1), 1)), 2)</f>
        <v>15276.6</v>
      </c>
    </row>
    <row r="12" spans="1:8" ht="34.50" thickBot="1" customHeight="1">
      <c r="A12" s="1" t="s">
        <v>18</v>
      </c>
      <c r="B12" s="1"/>
      <c r="C12" s="10" t="s">
        <v>19</v>
      </c>
      <c r="D12" s="10"/>
      <c r="E12" s="1" t="s">
        <v>20</v>
      </c>
      <c r="F12" s="11">
        <v>1</v>
      </c>
      <c r="G12" s="12">
        <v>20873.5</v>
      </c>
      <c r="H12" s="12">
        <f ca="1">ROUND(INDIRECT(ADDRESS(ROW()+(0), COLUMN()+(-2), 1))*INDIRECT(ADDRESS(ROW()+(0), COLUMN()+(-1), 1)), 2)</f>
        <v>20873.5</v>
      </c>
    </row>
    <row r="13" spans="1:8" ht="24.00" thickBot="1" customHeight="1">
      <c r="A13" s="1" t="s">
        <v>21</v>
      </c>
      <c r="B13" s="1"/>
      <c r="C13" s="10" t="s">
        <v>22</v>
      </c>
      <c r="D13" s="10"/>
      <c r="E13" s="1" t="s">
        <v>23</v>
      </c>
      <c r="F13" s="11">
        <v>2</v>
      </c>
      <c r="G13" s="12">
        <v>5342.49</v>
      </c>
      <c r="H13" s="12">
        <f ca="1">ROUND(INDIRECT(ADDRESS(ROW()+(0), COLUMN()+(-2), 1))*INDIRECT(ADDRESS(ROW()+(0), COLUMN()+(-1), 1)), 2)</f>
        <v>10685</v>
      </c>
    </row>
    <row r="14" spans="1:8" ht="24.00" thickBot="1" customHeight="1">
      <c r="A14" s="1" t="s">
        <v>24</v>
      </c>
      <c r="B14" s="1"/>
      <c r="C14" s="10" t="s">
        <v>25</v>
      </c>
      <c r="D14" s="10"/>
      <c r="E14" s="1" t="s">
        <v>26</v>
      </c>
      <c r="F14" s="13">
        <v>2</v>
      </c>
      <c r="G14" s="14">
        <v>5088.09</v>
      </c>
      <c r="H14" s="14">
        <f ca="1">ROUND(INDIRECT(ADDRESS(ROW()+(0), COLUMN()+(-2), 1))*INDIRECT(ADDRESS(ROW()+(0), COLUMN()+(-1), 1)), 2)</f>
        <v>10176.2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58495.7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0.203</v>
      </c>
      <c r="G17" s="12">
        <v>13844.5</v>
      </c>
      <c r="H17" s="12">
        <f ca="1">ROUND(INDIRECT(ADDRESS(ROW()+(0), COLUMN()+(-2), 1))*INDIRECT(ADDRESS(ROW()+(0), COLUMN()+(-1), 1)), 2)</f>
        <v>2810.43</v>
      </c>
    </row>
    <row r="18" spans="1:8" ht="13.50" thickBot="1" customHeight="1">
      <c r="A18" s="1" t="s">
        <v>32</v>
      </c>
      <c r="B18" s="1"/>
      <c r="C18" s="10" t="s">
        <v>33</v>
      </c>
      <c r="D18" s="10"/>
      <c r="E18" s="1" t="s">
        <v>34</v>
      </c>
      <c r="F18" s="11">
        <v>0.203</v>
      </c>
      <c r="G18" s="12">
        <v>10324.6</v>
      </c>
      <c r="H18" s="12">
        <f ca="1">ROUND(INDIRECT(ADDRESS(ROW()+(0), COLUMN()+(-2), 1))*INDIRECT(ADDRESS(ROW()+(0), COLUMN()+(-1), 1)), 2)</f>
        <v>2095.89</v>
      </c>
    </row>
    <row r="19" spans="1:8" ht="13.50" thickBot="1" customHeight="1">
      <c r="A19" s="1" t="s">
        <v>35</v>
      </c>
      <c r="B19" s="1"/>
      <c r="C19" s="10" t="s">
        <v>36</v>
      </c>
      <c r="D19" s="10"/>
      <c r="E19" s="1" t="s">
        <v>37</v>
      </c>
      <c r="F19" s="11">
        <v>0.113</v>
      </c>
      <c r="G19" s="12">
        <v>13844.5</v>
      </c>
      <c r="H19" s="12">
        <f ca="1">ROUND(INDIRECT(ADDRESS(ROW()+(0), COLUMN()+(-2), 1))*INDIRECT(ADDRESS(ROW()+(0), COLUMN()+(-1), 1)), 2)</f>
        <v>1564.42</v>
      </c>
    </row>
    <row r="20" spans="1:8" ht="13.50" thickBot="1" customHeight="1">
      <c r="A20" s="1" t="s">
        <v>38</v>
      </c>
      <c r="B20" s="1"/>
      <c r="C20" s="10" t="s">
        <v>39</v>
      </c>
      <c r="D20" s="10"/>
      <c r="E20" s="1" t="s">
        <v>40</v>
      </c>
      <c r="F20" s="13">
        <v>0.113</v>
      </c>
      <c r="G20" s="14">
        <v>9932.9</v>
      </c>
      <c r="H20" s="14">
        <f ca="1">ROUND(INDIRECT(ADDRESS(ROW()+(0), COLUMN()+(-2), 1))*INDIRECT(ADDRESS(ROW()+(0), COLUMN()+(-1), 1)), 2)</f>
        <v>1122.42</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7593.16</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66088.8</v>
      </c>
      <c r="H23" s="14">
        <f ca="1">ROUND(INDIRECT(ADDRESS(ROW()+(0), COLUMN()+(-2), 1))*INDIRECT(ADDRESS(ROW()+(0), COLUMN()+(-1), 1))/100, 2)</f>
        <v>1321.78</v>
      </c>
    </row>
    <row r="24" spans="1:8" ht="13.50" thickBot="1" customHeight="1">
      <c r="A24" s="8"/>
      <c r="B24" s="8"/>
      <c r="C24" s="8"/>
      <c r="D24" s="8"/>
      <c r="E24" s="8"/>
      <c r="F24" s="21" t="s">
        <v>45</v>
      </c>
      <c r="G24" s="21"/>
      <c r="H24" s="22">
        <f ca="1">ROUND(SUM(INDIRECT(ADDRESS(ROW()+(-1), COLUMN()+(0), 1)),INDIRECT(ADDRESS(ROW()+(-3), COLUMN()+(0), 1)),INDIRECT(ADDRESS(ROW()+(-9), COLUMN()+(0), 1))), 2)</f>
        <v>67410.6</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