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<sst xmlns="http://schemas.openxmlformats.org/spreadsheetml/2006/main" count="35" uniqueCount="35">
  <si>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</si>
  <si>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QAD050</t>
  </si>
  <si>
    <t xml:space="preserve">m²</t>
  </si>
  <si>
    <t xml:space="preserve">Cubierta verde, sistema Urbanscape "KNAUF INSULATION".</t>
  </si>
  <si>
    <r>
      <rPr>
        <sz val="7.80"/>
        <color rgb="FF000000"/>
        <rFont val="Arial"/>
        <family val="2"/>
      </rPr>
      <t xml:space="preserve">Cubierta plana no transitable, no ventilada, ajardinada extensiva, pendiente del 1% al 5%, compuesta de: formación de pendientes (no incluida en este precio); capa separadora bajo impermeabilización (no incluida en este precio); membrana impermeabilizante (no incluida en este precio); </t>
    </r>
    <r>
      <rPr>
        <b/>
        <sz val="7.80"/>
        <color rgb="FF000000"/>
        <rFont val="Arial"/>
        <family val="2"/>
      </rPr>
      <t xml:space="preserve">membrana antirraíces Urbanscape "KNAUF INSULATION", de polietileno de baja densidad, de color negro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lámina drenante y retenedora de agua, Urbanscape C "KNAUF INSULATION", con depósito de agua, formada por membrana de poliestireno reciclado reforzado y perforaciones en la parte superior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sustrato Urbanscape Green Roll (HTC GR) de lana mineral, de 40 mm de espesor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tepe Urbanscape Sedum-mix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</si>
  <si>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</si>
  <si>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</si>
  <si>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</si>
  <si>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</si>
  <si>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</si>
  <si>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</si>
  <si>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mt14lbk010</t>
  </si>
  <si>
    <t xml:space="preserve">m²</t>
  </si>
  <si>
    <t xml:space="preserve">Membrana antirraíces Urbanscape "KNAUF INSULATION", de polietileno de baja densidad, de color negro, para cubiertas ajardinadas extensivas.</t>
  </si>
  <si>
    <t xml:space="preserve">mt14lbk020a</t>
  </si>
  <si>
    <t xml:space="preserve">m²</t>
  </si>
  <si>
    <t xml:space="preserve">Lámina drenante y retenedora de agua, Urbanscape C "KNAUF INSULATION", con depósito de agua, formada por membrana de poliestireno reciclado reforzado y perforaciones en la parte superior, para cubiertas ajardinadas extensivas.</t>
  </si>
  <si>
    <t xml:space="preserve">mt14lbk030</t>
  </si>
  <si>
    <t xml:space="preserve">m²</t>
  </si>
  <si>
    <t xml:space="preserve">Sustrato Urbanscape Green Roll (HTC GR) de lana mineral, de 40 mm de espesor, para cubiertas ajardinadas extensivas.</t>
  </si>
  <si>
    <t xml:space="preserve">mt14lbk040</t>
  </si>
  <si>
    <t xml:space="preserve">m²</t>
  </si>
  <si>
    <t xml:space="preserve">Tepe Urbanscape Sedum-mix, para cubiertas ajardinadas extensivas.</t>
  </si>
  <si>
    <t xml:space="preserve">mo039</t>
  </si>
  <si>
    <t xml:space="preserve">h</t>
  </si>
  <si>
    <t xml:space="preserve">Oficial 1ª jardinero.</t>
  </si>
  <si>
    <t xml:space="preserve">mo113</t>
  </si>
  <si>
    <t xml:space="preserve">h</t>
  </si>
  <si>
    <t xml:space="preserve">Peón jardinero.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</si>
  <si>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</si>
  <si>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</si>
  <si>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</si>
  <si>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</si>
  <si>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$ 68.706,97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</si>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</sst>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27" customWidth="1"/>
    <col min="5" max="5" width="29.87" customWidth="1"/>
    <col min="6" max="6" width="11.37" customWidth="1"/>
    <col min="7" max="7" width="3.50" customWidth="1"/>
    <col min="8" max="8" width="2.91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9805.700000</v>
      </c>
      <c r="J8" s="16"/>
      <c r="K8" s="16">
        <f ca="1">ROUND(INDIRECT(ADDRESS(ROW()+(0), COLUMN()+(-4), 1))*INDIRECT(ADDRESS(ROW()+(0), COLUMN()+(-2), 1)), 2)</f>
        <v>10786.270000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43349.970000</v>
      </c>
      <c r="J9" s="20"/>
      <c r="K9" s="20">
        <f ca="1">ROUND(INDIRECT(ADDRESS(ROW()+(0), COLUMN()+(-4), 1))*INDIRECT(ADDRESS(ROW()+(0), COLUMN()+(-2), 1)), 2)</f>
        <v>47684.970000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29270.740000</v>
      </c>
      <c r="J10" s="20"/>
      <c r="K10" s="20">
        <f ca="1">ROUND(INDIRECT(ADDRESS(ROW()+(0), COLUMN()+(-4), 1))*INDIRECT(ADDRESS(ROW()+(0), COLUMN()+(-2), 1)), 2)</f>
        <v>32197.810000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101452.400000</v>
      </c>
      <c r="J11" s="20"/>
      <c r="K11" s="20">
        <f ca="1">ROUND(INDIRECT(ADDRESS(ROW()+(0), COLUMN()+(-4), 1))*INDIRECT(ADDRESS(ROW()+(0), COLUMN()+(-2), 1)), 2)</f>
        <v>111597.640000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0.287000</v>
      </c>
      <c r="H12" s="19"/>
      <c r="I12" s="20">
        <v>11274.890000</v>
      </c>
      <c r="J12" s="20"/>
      <c r="K12" s="20">
        <f ca="1">ROUND(INDIRECT(ADDRESS(ROW()+(0), COLUMN()+(-4), 1))*INDIRECT(ADDRESS(ROW()+(0), COLUMN()+(-2), 1)), 2)</f>
        <v>3235.890000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0.287000</v>
      </c>
      <c r="H13" s="23"/>
      <c r="I13" s="24">
        <v>7350.600000</v>
      </c>
      <c r="J13" s="24"/>
      <c r="K13" s="24">
        <f ca="1">ROUND(INDIRECT(ADDRESS(ROW()+(0), COLUMN()+(-4), 1))*INDIRECT(ADDRESS(ROW()+(0), COLUMN()+(-2), 1)), 2)</f>
        <v>2109.620000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207612.200000</v>
      </c>
      <c r="J14" s="16"/>
      <c r="K14" s="16">
        <f ca="1">ROUND(INDIRECT(ADDRESS(ROW()+(0), COLUMN()+(-4), 1))*INDIRECT(ADDRESS(ROW()+(0), COLUMN()+(-2), 1))/100, 2)</f>
        <v>4152.240000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211764.440000</v>
      </c>
      <c r="J15" s="24"/>
      <c r="K15" s="24">
        <f ca="1">ROUND(INDIRECT(ADDRESS(ROW()+(0), COLUMN()+(-4), 1))*INDIRECT(ADDRESS(ROW()+(0), COLUMN()+(-2), 1))/100, 2)</f>
        <v>6352.930000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218117.370000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