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<sst xmlns="http://schemas.openxmlformats.org/spreadsheetml/2006/main" count="77" uniqueCount="77">
  <si>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</si>
  <si>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</si>
  <si>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</si>
  <si>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</si>
  <si>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8.25"/>
        <color rgb="FF000000"/>
        <rFont val="Arial"/>
        <family val="2"/>
      </rPr>
      <t xml:space="preserve">Cerramiento de hueco de ascensor mediante el sistema Shaftwall W 635 E, de muro divisorio interior especial (20+60 + 70+15+15+15)/600 LM - (CT 60 + 70) (1 maciza (DF H2) y 3 cortafuego (DF)), con placas de yeso laminado, sobre bandas acústicas "KNAUF", colocadas en la base del muro divisorio interior, formado por una estructura doble, de montantes tipo CT 60 y montantes tipo estándar con disposición normal "N"; aislamiento entre montantes de tipo CT con panel de lana mineral natural (LMN), no revestido, suministrado en rollos, Ultracoustic R "KNAUF INSULATION", de 45 mm de espesor, y entre montantes de tipo estándar con panel de lana mineral natural (LMN) no revestido, Ultracoustic P "KNAUF INSULATION", de 60 mm de espesor; 195 mm de espesor total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</si>
  <si>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</si>
  <si>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</si>
  <si>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</si>
  <si>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</si>
  <si>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</si>
  <si>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</si>
  <si>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</si>
  <si>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</si>
  <si>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</si>
  <si>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</si>
  <si>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</si>
  <si>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</si>
  <si>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</si>
  <si>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</si>
  <si>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chazo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</si>
  <si>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</si>
  <si>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</si>
  <si>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</si>
  <si>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</si>
  <si>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</si>
  <si>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</si>
  <si>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mt16lki020cba</t>
  </si>
  <si>
    <t xml:space="preserve">m²</t>
  </si>
  <si>
    <t xml:space="preserve">Panel de lana mineral natural (LMN), no revestido, suministrado en rollos, Ultracoustic R "KNAUF INSULATION", de 45 mm de espesor, resistencia térmica 1,2 m²K/W, conductividad térmica 0,037 W/(mK), Euroclase A1 de reacción al fuego, con código de designación MW-EN 13162-T2-AFr5, de aplicación como aislante térmico y acústico en muros divisorios interiores y trasdosados de yeso laminado, cerramientos verticales y muros divisorios de mampostería.</t>
  </si>
  <si>
    <t xml:space="preserve">mt12pck020b</t>
  </si>
  <si>
    <t xml:space="preserve">m</t>
  </si>
  <si>
    <t xml:space="preserve">Banda acústica de dilatación "KNAUF" de 50 mm de anchura.</t>
  </si>
  <si>
    <t xml:space="preserve">mt12pfk020d</t>
  </si>
  <si>
    <t xml:space="preserve">m</t>
  </si>
  <si>
    <t xml:space="preserve">Canal 70/30 "KNAUF" de acero galvanizado.</t>
  </si>
  <si>
    <t xml:space="preserve">mt12psg220</t>
  </si>
  <si>
    <t xml:space="preserve">Ud</t>
  </si>
  <si>
    <t xml:space="preserve">Fijación compuesta por chazo y tornillo 5x27.</t>
  </si>
  <si>
    <t xml:space="preserve">mt12pfk010d</t>
  </si>
  <si>
    <t xml:space="preserve">m</t>
  </si>
  <si>
    <t xml:space="preserve">Montante 70/40 "KNAUF" de acero galvanizado.</t>
  </si>
  <si>
    <t xml:space="preserve">mt16lki010afa</t>
  </si>
  <si>
    <t xml:space="preserve">m²</t>
  </si>
  <si>
    <t xml:space="preserve">Panel de lana mineral natural (LMN) no revestido, Ultracoustic P "KNAUF INSULATION", de 60 mm de espesor, resistencia térmica 1,6 m²K/W, conductividad térmica 0,037 W/(mK), Euroclase A1 de reacción al fuego, con código de designación MW-EN 13162-T4-AFr5, de aplicación como aislante térmico y acústico en cerramientos verticales, absorbente acústico en muros divisorios interiores de yeso laminado y muros divisorios de mampostería.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</si>
  <si>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</si>
  <si>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</si>
  <si>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</si>
  <si>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mt12ptk010ad</t>
  </si>
  <si>
    <t xml:space="preserve">Ud</t>
  </si>
  <si>
    <t xml:space="preserve">Tornillo autoperforante TN "KNAUF" 3,5x25.</t>
  </si>
  <si>
    <t xml:space="preserve">mt12ptk010ag</t>
  </si>
  <si>
    <t xml:space="preserve">Ud</t>
  </si>
  <si>
    <t xml:space="preserve">Tornillo autoperforante TN "KNAUF" 3,5x45.</t>
  </si>
  <si>
    <t xml:space="preserve">mt12ptk010ah</t>
  </si>
  <si>
    <t xml:space="preserve">Ud</t>
  </si>
  <si>
    <t xml:space="preserve">Tornillo autoperforante TN "KNAUF" 3,9x55.</t>
  </si>
  <si>
    <t xml:space="preserve">mt12ptk010ai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</si>
  <si>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</si>
  <si>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</si>
  <si>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</si>
  <si>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</si>
  <si>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</si>
  <si>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</si>
  <si>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</si>
  <si>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</si>
  <si>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mo049</t>
  </si>
  <si>
    <t xml:space="preserve">h</t>
  </si>
  <si>
    <t xml:space="preserve">Oficial 1ª montador de divisiones y sistemas de placas.</t>
  </si>
  <si>
    <t xml:space="preserve">mo092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</si>
  <si>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</si>
  <si>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</si>
  <si>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</si>
  <si>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</si>
  <si>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</si>
  <si>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</si>
  <si>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$ 9.691,62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</si>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</sst>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76" customWidth="1"/>
    <col min="4" max="4" width="20.23" customWidth="1"/>
    <col min="5" max="5" width="27.37" customWidth="1"/>
    <col min="6" max="6" width="9.18" customWidth="1"/>
    <col min="7" max="7" width="4.76" customWidth="1"/>
    <col min="8" max="8" width="2.21" customWidth="1"/>
    <col min="9" max="9" width="11.73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6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609.940000</v>
      </c>
      <c r="J8" s="16"/>
      <c r="K8" s="16">
        <f ca="1">ROUND(INDIRECT(ADDRESS(ROW()+(0), COLUMN()+(-4), 1))*INDIRECT(ADDRESS(ROW()+(0), COLUMN()+(-2), 1)), 2)</f>
        <v>731.930000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14647.680000</v>
      </c>
      <c r="J9" s="20"/>
      <c r="K9" s="20">
        <f ca="1">ROUND(INDIRECT(ADDRESS(ROW()+(0), COLUMN()+(-4), 1))*INDIRECT(ADDRESS(ROW()+(0), COLUMN()+(-2), 1)), 2)</f>
        <v>10253.380000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148.550000</v>
      </c>
      <c r="J10" s="20"/>
      <c r="K10" s="20">
        <f ca="1">ROUND(INDIRECT(ADDRESS(ROW()+(0), COLUMN()+(-4), 1))*INDIRECT(ADDRESS(ROW()+(0), COLUMN()+(-2), 1)), 2)</f>
        <v>237.680000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20608.410000</v>
      </c>
      <c r="J11" s="20"/>
      <c r="K11" s="20">
        <f ca="1">ROUND(INDIRECT(ADDRESS(ROW()+(0), COLUMN()+(-4), 1))*INDIRECT(ADDRESS(ROW()+(0), COLUMN()+(-2), 1)), 2)</f>
        <v>41216.820000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21417.040000</v>
      </c>
      <c r="J12" s="20"/>
      <c r="K12" s="20">
        <f ca="1">ROUND(INDIRECT(ADDRESS(ROW()+(0), COLUMN()+(-4), 1))*INDIRECT(ADDRESS(ROW()+(0), COLUMN()+(-2), 1)), 2)</f>
        <v>21417.040000</v>
      </c>
    </row>
    <row r="13" spans="1:11" ht="76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8247.060000</v>
      </c>
      <c r="J13" s="20"/>
      <c r="K13" s="20">
        <f ca="1">ROUND(INDIRECT(ADDRESS(ROW()+(0), COLUMN()+(-4), 1))*INDIRECT(ADDRESS(ROW()+(0), COLUMN()+(-2), 1)), 2)</f>
        <v>8659.410000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1.200000</v>
      </c>
      <c r="H14" s="19"/>
      <c r="I14" s="20">
        <v>609.940000</v>
      </c>
      <c r="J14" s="20"/>
      <c r="K14" s="20">
        <f ca="1">ROUND(INDIRECT(ADDRESS(ROW()+(0), COLUMN()+(-4), 1))*INDIRECT(ADDRESS(ROW()+(0), COLUMN()+(-2), 1)), 2)</f>
        <v>731.930000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0.700000</v>
      </c>
      <c r="H15" s="19"/>
      <c r="I15" s="20">
        <v>2633.810000</v>
      </c>
      <c r="J15" s="20"/>
      <c r="K15" s="20">
        <f ca="1">ROUND(INDIRECT(ADDRESS(ROW()+(0), COLUMN()+(-4), 1))*INDIRECT(ADDRESS(ROW()+(0), COLUMN()+(-2), 1)), 2)</f>
        <v>1843.670000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1.600000</v>
      </c>
      <c r="H16" s="19"/>
      <c r="I16" s="20">
        <v>148.550000</v>
      </c>
      <c r="J16" s="20"/>
      <c r="K16" s="20">
        <f ca="1">ROUND(INDIRECT(ADDRESS(ROW()+(0), COLUMN()+(-4), 1))*INDIRECT(ADDRESS(ROW()+(0), COLUMN()+(-2), 1)), 2)</f>
        <v>237.680000</v>
      </c>
    </row>
    <row r="17" spans="1:11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2.000000</v>
      </c>
      <c r="H17" s="19"/>
      <c r="I17" s="20">
        <v>4204.860000</v>
      </c>
      <c r="J17" s="20"/>
      <c r="K17" s="20">
        <f ca="1">ROUND(INDIRECT(ADDRESS(ROW()+(0), COLUMN()+(-4), 1))*INDIRECT(ADDRESS(ROW()+(0), COLUMN()+(-2), 1)), 2)</f>
        <v>8409.720000</v>
      </c>
    </row>
    <row r="18" spans="1:11" ht="76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1.050000</v>
      </c>
      <c r="H18" s="19"/>
      <c r="I18" s="20">
        <v>11609.320000</v>
      </c>
      <c r="J18" s="20"/>
      <c r="K18" s="20">
        <f ca="1">ROUND(INDIRECT(ADDRESS(ROW()+(0), COLUMN()+(-4), 1))*INDIRECT(ADDRESS(ROW()+(0), COLUMN()+(-2), 1)), 2)</f>
        <v>12189.790000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3.000000</v>
      </c>
      <c r="H19" s="19"/>
      <c r="I19" s="20">
        <v>18598.400000</v>
      </c>
      <c r="J19" s="20"/>
      <c r="K19" s="20">
        <f ca="1">ROUND(INDIRECT(ADDRESS(ROW()+(0), COLUMN()+(-4), 1))*INDIRECT(ADDRESS(ROW()+(0), COLUMN()+(-2), 1)), 2)</f>
        <v>55795.200000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8.000000</v>
      </c>
      <c r="H20" s="19"/>
      <c r="I20" s="20">
        <v>20.790000</v>
      </c>
      <c r="J20" s="20"/>
      <c r="K20" s="20">
        <f ca="1">ROUND(INDIRECT(ADDRESS(ROW()+(0), COLUMN()+(-4), 1))*INDIRECT(ADDRESS(ROW()+(0), COLUMN()+(-2), 1)), 2)</f>
        <v>166.320000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15.000000</v>
      </c>
      <c r="H21" s="19"/>
      <c r="I21" s="20">
        <v>32.810000</v>
      </c>
      <c r="J21" s="20"/>
      <c r="K21" s="20">
        <f ca="1">ROUND(INDIRECT(ADDRESS(ROW()+(0), COLUMN()+(-4), 1))*INDIRECT(ADDRESS(ROW()+(0), COLUMN()+(-2), 1)), 2)</f>
        <v>492.150000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15.000000</v>
      </c>
      <c r="H22" s="19"/>
      <c r="I22" s="20">
        <v>39.270000</v>
      </c>
      <c r="J22" s="20"/>
      <c r="K22" s="20">
        <f ca="1">ROUND(INDIRECT(ADDRESS(ROW()+(0), COLUMN()+(-4), 1))*INDIRECT(ADDRESS(ROW()+(0), COLUMN()+(-2), 1)), 2)</f>
        <v>589.050000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159.410000</v>
      </c>
      <c r="J23" s="20"/>
      <c r="K23" s="20">
        <f ca="1">ROUND(INDIRECT(ADDRESS(ROW()+(0), COLUMN()+(-4), 1))*INDIRECT(ADDRESS(ROW()+(0), COLUMN()+(-2), 1)), 2)</f>
        <v>2391.150000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1.400000</v>
      </c>
      <c r="H24" s="19"/>
      <c r="I24" s="20">
        <v>3201.010000</v>
      </c>
      <c r="J24" s="20"/>
      <c r="K24" s="20">
        <f ca="1">ROUND(INDIRECT(ADDRESS(ROW()+(0), COLUMN()+(-4), 1))*INDIRECT(ADDRESS(ROW()+(0), COLUMN()+(-2), 1)), 2)</f>
        <v>4481.410000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1.600000</v>
      </c>
      <c r="H25" s="19"/>
      <c r="I25" s="20">
        <v>80.860000</v>
      </c>
      <c r="J25" s="20"/>
      <c r="K25" s="20">
        <f ca="1">ROUND(INDIRECT(ADDRESS(ROW()+(0), COLUMN()+(-4), 1))*INDIRECT(ADDRESS(ROW()+(0), COLUMN()+(-2), 1)), 2)</f>
        <v>129.380000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0.752000</v>
      </c>
      <c r="H26" s="19"/>
      <c r="I26" s="20">
        <v>11654.210000</v>
      </c>
      <c r="J26" s="20"/>
      <c r="K26" s="20">
        <f ca="1">ROUND(INDIRECT(ADDRESS(ROW()+(0), COLUMN()+(-4), 1))*INDIRECT(ADDRESS(ROW()+(0), COLUMN()+(-2), 1)), 2)</f>
        <v>8763.970000</v>
      </c>
    </row>
    <row r="27" spans="1:11" ht="13.50" thickBot="1" customHeight="1">
      <c r="A27" s="17" t="s">
        <v>68</v>
      </c>
      <c r="B27" s="21" t="s">
        <v>69</v>
      </c>
      <c r="C27" s="22" t="s">
        <v>70</v>
      </c>
      <c r="D27" s="22"/>
      <c r="E27" s="22"/>
      <c r="F27" s="22"/>
      <c r="G27" s="23">
        <v>0.752000</v>
      </c>
      <c r="H27" s="23"/>
      <c r="I27" s="24">
        <v>7658.540000</v>
      </c>
      <c r="J27" s="24"/>
      <c r="K27" s="24">
        <f ca="1">ROUND(INDIRECT(ADDRESS(ROW()+(0), COLUMN()+(-4), 1))*INDIRECT(ADDRESS(ROW()+(0), COLUMN()+(-2), 1)), 2)</f>
        <v>5759.220000</v>
      </c>
    </row>
    <row r="28" spans="1:11" ht="13.50" thickBot="1" customHeight="1">
      <c r="A28" s="17"/>
      <c r="B28" s="12" t="s">
        <v>71</v>
      </c>
      <c r="C28" s="10" t="s">
        <v>72</v>
      </c>
      <c r="D28" s="10"/>
      <c r="E28" s="10"/>
      <c r="F28" s="10"/>
      <c r="G28" s="14">
        <v>2.000000</v>
      </c>
      <c r="H28" s="14"/>
      <c r="I2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184496.900000</v>
      </c>
      <c r="J28" s="16"/>
      <c r="K28" s="16">
        <f ca="1">ROUND(INDIRECT(ADDRESS(ROW()+(0), COLUMN()+(-4), 1))*INDIRECT(ADDRESS(ROW()+(0), COLUMN()+(-2), 1))/100, 2)</f>
        <v>3689.940000</v>
      </c>
    </row>
    <row r="29" spans="1:11" ht="13.50" thickBot="1" customHeight="1">
      <c r="A29" s="22"/>
      <c r="B29" s="21" t="s">
        <v>73</v>
      </c>
      <c r="C29" s="22" t="s">
        <v>74</v>
      </c>
      <c r="D29" s="22"/>
      <c r="E29" s="22"/>
      <c r="F29" s="22"/>
      <c r="G29" s="23">
        <v>3.000000</v>
      </c>
      <c r="H29" s="23"/>
      <c r="I2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188186.840000</v>
      </c>
      <c r="J29" s="24"/>
      <c r="K29" s="24">
        <f ca="1">ROUND(INDIRECT(ADDRESS(ROW()+(0), COLUMN()+(-4), 1))*INDIRECT(ADDRESS(ROW()+(0), COLUMN()+(-2), 1))/100, 2)</f>
        <v>5645.610000</v>
      </c>
    </row>
    <row r="30" spans="1:11" ht="13.50" thickBot="1" customHeight="1">
      <c r="A30" s="6" t="s">
        <v>75</v>
      </c>
      <c r="B30" s="7"/>
      <c r="C30" s="7"/>
      <c r="D30" s="7"/>
      <c r="E30" s="7"/>
      <c r="F30" s="7"/>
      <c r="G30" s="25"/>
      <c r="H30" s="25"/>
      <c r="I30" s="6" t="s">
        <v>76</v>
      </c>
      <c r="J30" s="6"/>
      <c r="K3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193832.450000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