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<sst xmlns="http://schemas.openxmlformats.org/spreadsheetml/2006/main" count="56" uniqueCount="56">
  <si>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</si>
  <si>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PSC010</t>
  </si>
  <si>
    <t xml:space="preserve">m²</t>
  </si>
  <si>
    <t xml:space="preserve">Sistema "KNAUF" de entramado autoportante de placas de cemento.</t>
  </si>
  <si>
    <t xml:space="preserve">Muro divisorio interior múltiple W 382 "KNAUF" Aquapanel Indoor (12,5+12,5+50+12,5+12,5)/600 (50) LM - (4 Aquapanel Indoor) con placas de cemento, sobre banda acústica "KNAUF", formado por una estructura simple, con disposición normal "N" de los montantes; aislamiento acústico mediante panel semirrígido de lana mineral, espesor 45 mm, en el alma; 100 mm de espesor total.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</si>
  <si>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</si>
  <si>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</si>
  <si>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</si>
  <si>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</si>
  <si>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</si>
  <si>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</si>
  <si>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mt12pck020b</t>
  </si>
  <si>
    <t xml:space="preserve">m</t>
  </si>
  <si>
    <t xml:space="preserve">Banda acústica de dilatación "KNAUF" de 50 mm de anchura.</t>
  </si>
  <si>
    <t xml:space="preserve">mt12pak020i</t>
  </si>
  <si>
    <t xml:space="preserve">m</t>
  </si>
  <si>
    <t xml:space="preserve">Canal 50/40/0,55 mm GRC 0,55 "KNAUF" de acero Z2 (Z275) galvanizado normal, para sistema Aquapanel Indoor.</t>
  </si>
  <si>
    <t xml:space="preserve">mt12pak030ia</t>
  </si>
  <si>
    <t xml:space="preserve">m</t>
  </si>
  <si>
    <t xml:space="preserve">Montante 50/50/0,60 mm GRC 0,60 "KNAUF" de acero Z2 (Z275) galvanizado normal, para sistema Aquapanel Indoor.</t>
  </si>
  <si>
    <t xml:space="preserve">mt16lra060a</t>
  </si>
  <si>
    <t xml:space="preserve">m²</t>
  </si>
  <si>
    <t xml:space="preserve">Panel semirrígido de lana mineral, espesor 45 mm.</t>
  </si>
  <si>
    <t xml:space="preserve">mt12pak010b</t>
  </si>
  <si>
    <t xml:space="preserve">m²</t>
  </si>
  <si>
    <t xml:space="preserve">Placa de cemento Portland Aquapanel Indoor "KNAUF" 12,5x1200x2400, revestida con una capa de fibra de vidrio embebida en ambas caras.</t>
  </si>
  <si>
    <t xml:space="preserve">mt12pak040a</t>
  </si>
  <si>
    <t xml:space="preserve">Ud</t>
  </si>
  <si>
    <t xml:space="preserve">Tornillo Aquapanel Maxi TN 39 mm "KNAUF".</t>
  </si>
  <si>
    <t xml:space="preserve">mt12psg220</t>
  </si>
  <si>
    <t xml:space="preserve">Ud</t>
  </si>
  <si>
    <t xml:space="preserve">Fijación compuesta por chazo y tornillo 5x27.</t>
  </si>
  <si>
    <t xml:space="preserve">mt12pak110</t>
  </si>
  <si>
    <t xml:space="preserve">Ud</t>
  </si>
  <si>
    <t xml:space="preserve">Cartucho de 310 cm³ de pegamento Indoor PU "KNAUF".</t>
  </si>
  <si>
    <t xml:space="preserve">mt12pak080a</t>
  </si>
  <si>
    <t xml:space="preserve">kg</t>
  </si>
  <si>
    <t xml:space="preserve">Imprimación superficial Aquapanel Indoor "KNAUF".</t>
  </si>
  <si>
    <t xml:space="preserve">mt12pck010a</t>
  </si>
  <si>
    <t xml:space="preserve">m</t>
  </si>
  <si>
    <t xml:space="preserve">Cinta de juntas "KNAUF" de 50 mm de anchura.</t>
  </si>
  <si>
    <t xml:space="preserve">mt12pak090b</t>
  </si>
  <si>
    <t xml:space="preserve">kg</t>
  </si>
  <si>
    <t xml:space="preserve">Mortero superficial Aquapanel Indoor "KNAUF", color blanco.</t>
  </si>
  <si>
    <t xml:space="preserve">mo052</t>
  </si>
  <si>
    <t xml:space="preserve">h</t>
  </si>
  <si>
    <t xml:space="preserve">Oficial 1ª montador de divisiones y sistemas de placas.</t>
  </si>
  <si>
    <t xml:space="preserve">mo098</t>
  </si>
  <si>
    <t xml:space="preserve">h</t>
  </si>
  <si>
    <t xml:space="preserve">Ayudante montador de divisiones y sistemas de placas.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</si>
  <si>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</si>
  <si>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</si>
  <si>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</si>
  <si>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</si>
  <si>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$ 21.137,51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</si>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</sst>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68" customWidth="1"/>
    <col min="4" max="4" width="21.57" customWidth="1"/>
    <col min="5" max="5" width="28.85" customWidth="1"/>
    <col min="6" max="6" width="11.22" customWidth="1"/>
    <col min="7" max="7" width="3.79" customWidth="1"/>
    <col min="8" max="8" width="3.35" customWidth="1"/>
    <col min="9" max="9" width="11.66" customWidth="1"/>
    <col min="10" max="10" width="1.8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1.200000</v>
      </c>
      <c r="H8" s="14"/>
      <c r="I8" s="16">
        <v>641.590000</v>
      </c>
      <c r="J8" s="16"/>
      <c r="K8" s="16">
        <f ca="1">ROUND(INDIRECT(ADDRESS(ROW()+(0), COLUMN()+(-4), 1))*INDIRECT(ADDRESS(ROW()+(0), COLUMN()+(-2), 1)), 2)</f>
        <v>769.910000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0.700000</v>
      </c>
      <c r="H9" s="19"/>
      <c r="I9" s="20">
        <v>4967.270000</v>
      </c>
      <c r="J9" s="20"/>
      <c r="K9" s="20">
        <f ca="1">ROUND(INDIRECT(ADDRESS(ROW()+(0), COLUMN()+(-4), 1))*INDIRECT(ADDRESS(ROW()+(0), COLUMN()+(-2), 1)), 2)</f>
        <v>3477.090000</v>
      </c>
    </row>
    <row r="10" spans="1:11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2.000000</v>
      </c>
      <c r="H10" s="19"/>
      <c r="I10" s="20">
        <v>5383.140000</v>
      </c>
      <c r="J10" s="20"/>
      <c r="K10" s="20">
        <f ca="1">ROUND(INDIRECT(ADDRESS(ROW()+(0), COLUMN()+(-4), 1))*INDIRECT(ADDRESS(ROW()+(0), COLUMN()+(-2), 1)), 2)</f>
        <v>10766.280000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1.050000</v>
      </c>
      <c r="H11" s="19"/>
      <c r="I11" s="20">
        <v>8859.250000</v>
      </c>
      <c r="J11" s="20"/>
      <c r="K11" s="20">
        <f ca="1">ROUND(INDIRECT(ADDRESS(ROW()+(0), COLUMN()+(-4), 1))*INDIRECT(ADDRESS(ROW()+(0), COLUMN()+(-2), 1)), 2)</f>
        <v>9302.210000</v>
      </c>
    </row>
    <row r="12" spans="1:11" ht="21.6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4.000000</v>
      </c>
      <c r="H12" s="19"/>
      <c r="I12" s="20">
        <v>60439.020000</v>
      </c>
      <c r="J12" s="20"/>
      <c r="K12" s="20">
        <f ca="1">ROUND(INDIRECT(ADDRESS(ROW()+(0), COLUMN()+(-4), 1))*INDIRECT(ADDRESS(ROW()+(0), COLUMN()+(-2), 1)), 2)</f>
        <v>241756.080000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56.000000</v>
      </c>
      <c r="H13" s="19"/>
      <c r="I13" s="20">
        <v>114.360000</v>
      </c>
      <c r="J13" s="20"/>
      <c r="K13" s="20">
        <f ca="1">ROUND(INDIRECT(ADDRESS(ROW()+(0), COLUMN()+(-4), 1))*INDIRECT(ADDRESS(ROW()+(0), COLUMN()+(-2), 1)), 2)</f>
        <v>6404.160000</v>
      </c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1.600000</v>
      </c>
      <c r="H14" s="19"/>
      <c r="I14" s="20">
        <v>148.550000</v>
      </c>
      <c r="J14" s="20"/>
      <c r="K14" s="20">
        <f ca="1">ROUND(INDIRECT(ADDRESS(ROW()+(0), COLUMN()+(-4), 1))*INDIRECT(ADDRESS(ROW()+(0), COLUMN()+(-2), 1)), 2)</f>
        <v>237.680000</v>
      </c>
    </row>
    <row r="15" spans="1:11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2.400000</v>
      </c>
      <c r="H15" s="19"/>
      <c r="I15" s="20">
        <v>27262.250000</v>
      </c>
      <c r="J15" s="20"/>
      <c r="K15" s="20">
        <f ca="1">ROUND(INDIRECT(ADDRESS(ROW()+(0), COLUMN()+(-4), 1))*INDIRECT(ADDRESS(ROW()+(0), COLUMN()+(-2), 1)), 2)</f>
        <v>65429.400000</v>
      </c>
    </row>
    <row r="16" spans="1:11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0.100000</v>
      </c>
      <c r="H16" s="19"/>
      <c r="I16" s="20">
        <v>9472.480000</v>
      </c>
      <c r="J16" s="20"/>
      <c r="K16" s="20">
        <f ca="1">ROUND(INDIRECT(ADDRESS(ROW()+(0), COLUMN()+(-4), 1))*INDIRECT(ADDRESS(ROW()+(0), COLUMN()+(-2), 1)), 2)</f>
        <v>947.250000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3.200000</v>
      </c>
      <c r="H17" s="19"/>
      <c r="I17" s="20">
        <v>85.250000</v>
      </c>
      <c r="J17" s="20"/>
      <c r="K17" s="20">
        <f ca="1">ROUND(INDIRECT(ADDRESS(ROW()+(0), COLUMN()+(-4), 1))*INDIRECT(ADDRESS(ROW()+(0), COLUMN()+(-2), 1)), 2)</f>
        <v>272.800000</v>
      </c>
    </row>
    <row r="18" spans="1:11" ht="12.0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7.000000</v>
      </c>
      <c r="H18" s="19"/>
      <c r="I18" s="20">
        <v>8201.780000</v>
      </c>
      <c r="J18" s="20"/>
      <c r="K18" s="20">
        <f ca="1">ROUND(INDIRECT(ADDRESS(ROW()+(0), COLUMN()+(-4), 1))*INDIRECT(ADDRESS(ROW()+(0), COLUMN()+(-2), 1)), 2)</f>
        <v>57412.460000</v>
      </c>
    </row>
    <row r="19" spans="1:11" ht="12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0.393000</v>
      </c>
      <c r="H19" s="19"/>
      <c r="I19" s="20">
        <v>11654.210000</v>
      </c>
      <c r="J19" s="20"/>
      <c r="K19" s="20">
        <f ca="1">ROUND(INDIRECT(ADDRESS(ROW()+(0), COLUMN()+(-4), 1))*INDIRECT(ADDRESS(ROW()+(0), COLUMN()+(-2), 1)), 2)</f>
        <v>4580.100000</v>
      </c>
    </row>
    <row r="20" spans="1:11" ht="12.00" thickBot="1" customHeight="1">
      <c r="A20" s="17" t="s">
        <v>47</v>
      </c>
      <c r="B20" s="21" t="s">
        <v>48</v>
      </c>
      <c r="C20" s="22" t="s">
        <v>49</v>
      </c>
      <c r="D20" s="22"/>
      <c r="E20" s="22"/>
      <c r="F20" s="22"/>
      <c r="G20" s="23">
        <v>0.135000</v>
      </c>
      <c r="H20" s="23"/>
      <c r="I20" s="24">
        <v>7658.540000</v>
      </c>
      <c r="J20" s="24"/>
      <c r="K20" s="24">
        <f ca="1">ROUND(INDIRECT(ADDRESS(ROW()+(0), COLUMN()+(-4), 1))*INDIRECT(ADDRESS(ROW()+(0), COLUMN()+(-2), 1)), 2)</f>
        <v>1033.900000</v>
      </c>
    </row>
    <row r="21" spans="1:11" ht="12.00" thickBot="1" customHeight="1">
      <c r="A21" s="17"/>
      <c r="B21" s="12" t="s">
        <v>50</v>
      </c>
      <c r="C21" s="10" t="s">
        <v>51</v>
      </c>
      <c r="D21" s="10"/>
      <c r="E21" s="10"/>
      <c r="F21" s="10"/>
      <c r="G21" s="14">
        <v>2.000000</v>
      </c>
      <c r="H21" s="14"/>
      <c r="I21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1))), 2)</f>
        <v>402389.320000</v>
      </c>
      <c r="J21" s="16"/>
      <c r="K21" s="16">
        <f ca="1">ROUND(INDIRECT(ADDRESS(ROW()+(0), COLUMN()+(-4), 1))*INDIRECT(ADDRESS(ROW()+(0), COLUMN()+(-2), 1))/100, 2)</f>
        <v>8047.790000</v>
      </c>
    </row>
    <row r="22" spans="1:11" ht="12.00" thickBot="1" customHeight="1">
      <c r="A22" s="22"/>
      <c r="B22" s="21" t="s">
        <v>52</v>
      </c>
      <c r="C22" s="22" t="s">
        <v>53</v>
      </c>
      <c r="D22" s="22"/>
      <c r="E22" s="22"/>
      <c r="F22" s="22"/>
      <c r="G22" s="23">
        <v>3.000000</v>
      </c>
      <c r="H22" s="23"/>
      <c r="I22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1))), 2)</f>
        <v>410437.110000</v>
      </c>
      <c r="J22" s="24"/>
      <c r="K22" s="24">
        <f ca="1">ROUND(INDIRECT(ADDRESS(ROW()+(0), COLUMN()+(-4), 1))*INDIRECT(ADDRESS(ROW()+(0), COLUMN()+(-2), 1))/100, 2)</f>
        <v>12313.110000</v>
      </c>
    </row>
    <row r="23" spans="1:11" ht="12.00" thickBot="1" customHeight="1">
      <c r="A23" s="6" t="s">
        <v>54</v>
      </c>
      <c r="B23" s="7"/>
      <c r="C23" s="7"/>
      <c r="D23" s="7"/>
      <c r="E23" s="7"/>
      <c r="F23" s="7"/>
      <c r="G23" s="25"/>
      <c r="H23" s="25"/>
      <c r="I23" s="6" t="s">
        <v>55</v>
      </c>
      <c r="J23" s="6"/>
      <c r="K23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422750.220000</v>
      </c>
    </row>
  </sheetData>
  <mergeCells count="5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A23:F23"/>
    <mergeCell ref="G23:H23"/>
    <mergeCell ref="I23:J23"/>
  </mergeCells>
  <pageMargins left="0.620079" right="0.472441" top="0.472441" bottom="0.472441" header="0.0" footer="0.0"/>
  <pageSetup paperSize="9" orientation="portrait"/>
  <rowBreaks count="0" manualBreakCount="0">
    </rowBreaks>
</worksheet>
</file>