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<sst xmlns="http://schemas.openxmlformats.org/spreadsheetml/2006/main" count="35" uniqueCount="35">
  <si>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</si>
  <si>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</si>
  <si>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</si>
  <si>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acorazada normalizada.</t>
  </si>
  <si>
    <r>
      <rPr>
        <sz val="7.80"/>
        <color rgb="FF000000"/>
        <rFont val="Arial"/>
        <family val="2"/>
      </rPr>
      <t xml:space="preserve">Block de puerta principal acorazada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</si>
  <si>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</si>
  <si>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</si>
  <si>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</si>
  <si>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</si>
  <si>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</si>
  <si>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</si>
  <si>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</si>
  <si>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</si>
  <si>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acorazada normalizada, luz de paso 85,6 cm y altura de paso 203 cm, acabado con tablero liso en ambas caras en madera de pino país, cerradura de seguridad de tres puntos frontales de cierre (10 pestillos), bombillo de seguridad y burlete automático al suelo, suministrado con marco y tapaluces para ambas caras; bisagras fabricadas con perfil de acero; pernio y esfera de acero inoxidable con rodamientos; mirilla, pomo y tiradera; cortavientos oculto en la parte inferior de la puerta; y con todos sus herrajes de colgar y de seguridad restantes.</t>
  </si>
  <si>
    <t xml:space="preserve">mt22paa020d</t>
  </si>
  <si>
    <t xml:space="preserve">Ud</t>
  </si>
  <si>
    <t xml:space="preserve">Premarco de acero galvanizado de 160 mm de espesor, para puerta acorazada de una hoja, con 8 garras de acero antipalanca.</t>
  </si>
  <si>
    <t xml:space="preserve">mo019</t>
  </si>
  <si>
    <t xml:space="preserve">h</t>
  </si>
  <si>
    <t xml:space="preserve">Oficial 1ª de obra blanca.</t>
  </si>
  <si>
    <t xml:space="preserve">mo111</t>
  </si>
  <si>
    <t xml:space="preserve">h</t>
  </si>
  <si>
    <t xml:space="preserve">Peón de obra blanca.</t>
  </si>
  <si>
    <t xml:space="preserve">mo016</t>
  </si>
  <si>
    <t xml:space="preserve">h</t>
  </si>
  <si>
    <t xml:space="preserve">Oficial 1ª carpintero.</t>
  </si>
  <si>
    <t xml:space="preserve">mo056</t>
  </si>
  <si>
    <t xml:space="preserve">h</t>
  </si>
  <si>
    <t xml:space="preserve">Ayudante carpintero.</t>
  </si>
  <si>
    <t xml:space="preserve">%</t>
  </si>
  <si>
    <t xml:space="preserve">Medios auxiliares</t>
  </si>
  <si>
    <t xml:space="preserve">%</t>
  </si>
  <si>
    <t xml:space="preserve">Costes indirectos</t>
  </si>
  <si>
    <t xml:space="preserve">Coste de mantenimiento decenal: $ 181.705,00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</si>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</sst>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2.62" customWidth="1"/>
    <col min="4" max="4" width="19.53" customWidth="1"/>
    <col min="5" max="5" width="39.63" customWidth="1"/>
    <col min="6" max="6" width="5.54" customWidth="1"/>
    <col min="7" max="7" width="6.41" customWidth="1"/>
    <col min="8" max="8" width="1.02" customWidth="1"/>
    <col min="9" max="9" width="12.97" customWidth="1"/>
    <col min="10" max="10" width="12.68"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1431497.010000</v>
      </c>
      <c r="I8" s="16"/>
      <c r="J8" s="16">
        <f ca="1">ROUND(INDIRECT(ADDRESS(ROW()+(0), COLUMN()+(-3), 1))*INDIRECT(ADDRESS(ROW()+(0), COLUMN()+(-2), 1)), 2)</f>
        <v>1431497.010000</v>
      </c>
    </row>
    <row r="9" spans="1:10" ht="21.60" thickBot="1" customHeight="1">
      <c r="A9" s="17" t="s">
        <v>14</v>
      </c>
      <c r="B9" s="18" t="s">
        <v>15</v>
      </c>
      <c r="C9" s="17" t="s">
        <v>16</v>
      </c>
      <c r="D9" s="17"/>
      <c r="E9" s="17"/>
      <c r="F9" s="17"/>
      <c r="G9" s="19">
        <v>1.000000</v>
      </c>
      <c r="H9" s="20">
        <v>104516.300000</v>
      </c>
      <c r="I9" s="20"/>
      <c r="J9" s="20">
        <f ca="1">ROUND(INDIRECT(ADDRESS(ROW()+(0), COLUMN()+(-3), 1))*INDIRECT(ADDRESS(ROW()+(0), COLUMN()+(-2), 1)), 2)</f>
        <v>104516.300000</v>
      </c>
    </row>
    <row r="10" spans="1:10" ht="12.00" thickBot="1" customHeight="1">
      <c r="A10" s="17" t="s">
        <v>17</v>
      </c>
      <c r="B10" s="18" t="s">
        <v>18</v>
      </c>
      <c r="C10" s="17" t="s">
        <v>19</v>
      </c>
      <c r="D10" s="17"/>
      <c r="E10" s="17"/>
      <c r="F10" s="17"/>
      <c r="G10" s="19">
        <v>0.561000</v>
      </c>
      <c r="H10" s="20">
        <v>11274.890000</v>
      </c>
      <c r="I10" s="20"/>
      <c r="J10" s="20">
        <f ca="1">ROUND(INDIRECT(ADDRESS(ROW()+(0), COLUMN()+(-3), 1))*INDIRECT(ADDRESS(ROW()+(0), COLUMN()+(-2), 1)), 2)</f>
        <v>6325.210000</v>
      </c>
    </row>
    <row r="11" spans="1:10" ht="12.00" thickBot="1" customHeight="1">
      <c r="A11" s="17" t="s">
        <v>20</v>
      </c>
      <c r="B11" s="18" t="s">
        <v>21</v>
      </c>
      <c r="C11" s="17" t="s">
        <v>22</v>
      </c>
      <c r="D11" s="17"/>
      <c r="E11" s="17"/>
      <c r="F11" s="17"/>
      <c r="G11" s="19">
        <v>0.561000</v>
      </c>
      <c r="H11" s="20">
        <v>7350.600000</v>
      </c>
      <c r="I11" s="20"/>
      <c r="J11" s="20">
        <f ca="1">ROUND(INDIRECT(ADDRESS(ROW()+(0), COLUMN()+(-3), 1))*INDIRECT(ADDRESS(ROW()+(0), COLUMN()+(-2), 1)), 2)</f>
        <v>4123.690000</v>
      </c>
    </row>
    <row r="12" spans="1:10" ht="12.00" thickBot="1" customHeight="1">
      <c r="A12" s="17" t="s">
        <v>23</v>
      </c>
      <c r="B12" s="18" t="s">
        <v>24</v>
      </c>
      <c r="C12" s="17" t="s">
        <v>25</v>
      </c>
      <c r="D12" s="17"/>
      <c r="E12" s="17"/>
      <c r="F12" s="17"/>
      <c r="G12" s="19">
        <v>1.346000</v>
      </c>
      <c r="H12" s="20">
        <v>11484.170000</v>
      </c>
      <c r="I12" s="20"/>
      <c r="J12" s="20">
        <f ca="1">ROUND(INDIRECT(ADDRESS(ROW()+(0), COLUMN()+(-3), 1))*INDIRECT(ADDRESS(ROW()+(0), COLUMN()+(-2), 1)), 2)</f>
        <v>15457.690000</v>
      </c>
    </row>
    <row r="13" spans="1:10" ht="12.00" thickBot="1" customHeight="1">
      <c r="A13" s="17" t="s">
        <v>26</v>
      </c>
      <c r="B13" s="21" t="s">
        <v>27</v>
      </c>
      <c r="C13" s="22" t="s">
        <v>28</v>
      </c>
      <c r="D13" s="22"/>
      <c r="E13" s="22"/>
      <c r="F13" s="22"/>
      <c r="G13" s="23">
        <v>1.346000</v>
      </c>
      <c r="H13" s="24">
        <v>7715.510000</v>
      </c>
      <c r="I13" s="24"/>
      <c r="J13" s="24">
        <f ca="1">ROUND(INDIRECT(ADDRESS(ROW()+(0), COLUMN()+(-3), 1))*INDIRECT(ADDRESS(ROW()+(0), COLUMN()+(-2), 1)), 2)</f>
        <v>10385.080000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1572304.980000</v>
      </c>
      <c r="I14" s="16"/>
      <c r="J14" s="16">
        <f ca="1">ROUND(INDIRECT(ADDRESS(ROW()+(0), COLUMN()+(-3), 1))*INDIRECT(ADDRESS(ROW()+(0), COLUMN()+(-2), 1))/100, 2)</f>
        <v>31446.100000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1603751.080000</v>
      </c>
      <c r="I15" s="24"/>
      <c r="J15" s="24">
        <f ca="1">ROUND(INDIRECT(ADDRESS(ROW()+(0), COLUMN()+(-3), 1))*INDIRECT(ADDRESS(ROW()+(0), COLUMN()+(-2), 1))/100, 2)</f>
        <v>48112.530000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1651863.610000</v>
      </c>
    </row>
  </sheetData>
  <mergeCells count="24">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