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<sst xmlns="http://schemas.openxmlformats.org/spreadsheetml/2006/main" count="29" uniqueCount="29">
  <si>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</si>
  <si>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NIM101</t>
  </si>
  <si>
    <t xml:space="preserve">m</t>
  </si>
  <si>
    <t xml:space="preserve">Perfil de ventilación.</t>
  </si>
  <si>
    <r>
      <rPr>
        <sz val="8.25"/>
        <color rgb="FF000000"/>
        <rFont val="Arial"/>
        <family val="2"/>
      </rPr>
      <t xml:space="preserve">Perfil de ventilación de polipropileno de alta densidad para fijación de lámina drenante nodular y aireación de la cámara de aire mediante aberturas de ventilación, en la cara interior del muro en contacto con el terreno.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</si>
  <si>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</si>
  <si>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</si>
  <si>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</si>
  <si>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</si>
  <si>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</si>
  <si>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</si>
  <si>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</si>
  <si>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mt14baa020</t>
  </si>
  <si>
    <t xml:space="preserve">m</t>
  </si>
  <si>
    <t xml:space="preserve">Perfil de ventilación, de polipropileno de alta densidad, para fijación de lámina drenante nodular y aireación de la cámara de aire, en la cara interior del muro en contacto con el terreno.</t>
  </si>
  <si>
    <t xml:space="preserve">Subtotal materiales:</t>
  </si>
  <si>
    <t xml:space="preserve">Mano de obra</t>
  </si>
  <si>
    <t xml:space="preserve">mo032</t>
  </si>
  <si>
    <t xml:space="preserve">h</t>
  </si>
  <si>
    <t xml:space="preserve">Oficial 1ª aplicador de productos impermeabilizantes.</t>
  </si>
  <si>
    <t xml:space="preserve">mo070</t>
  </si>
  <si>
    <t xml:space="preserve">h</t>
  </si>
  <si>
    <t xml:space="preserve">Ayudante aplicador de productos impermeabilizantes.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</si>
  <si>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</si>
  <si>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</si>
  <si>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</si>
  <si>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</si>
  <si>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$ 847,10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</si>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</sst>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57" customWidth="1"/>
    <col min="3" max="3" width="2.04" customWidth="1"/>
    <col min="4" max="4" width="5.61" customWidth="1"/>
    <col min="5" max="5" width="73.95" customWidth="1"/>
    <col min="6" max="6" width="10.54" customWidth="1"/>
    <col min="7" max="7" width="13.43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1.000000</v>
      </c>
      <c r="G10" s="14">
        <v>6520.180000</v>
      </c>
      <c r="H10" s="14">
        <f ca="1">ROUND(INDIRECT(ADDRESS(ROW()+(0), COLUMN()+(-2), 1))*INDIRECT(ADDRESS(ROW()+(0), COLUMN()+(-1), 1)), 2)</f>
        <v>6520.180000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6520.180000</v>
      </c>
    </row>
    <row r="12" spans="1:8" ht="13.50" thickBot="1" customHeight="1">
      <c r="A12" s="15">
        <v>2.000000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0.112000</v>
      </c>
      <c r="G13" s="13">
        <v>19843.710000</v>
      </c>
      <c r="H13" s="13">
        <f ca="1">ROUND(INDIRECT(ADDRESS(ROW()+(0), COLUMN()+(-2), 1))*INDIRECT(ADDRESS(ROW()+(0), COLUMN()+(-1), 1)), 2)</f>
        <v>2222.500000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0.112000</v>
      </c>
      <c r="G14" s="14">
        <v>14628.700000</v>
      </c>
      <c r="H14" s="14">
        <f ca="1">ROUND(INDIRECT(ADDRESS(ROW()+(0), COLUMN()+(-2), 1))*INDIRECT(ADDRESS(ROW()+(0), COLUMN()+(-1), 1)), 2)</f>
        <v>1638.410000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3860.910000</v>
      </c>
    </row>
    <row r="16" spans="1:8" ht="13.50" thickBot="1" customHeight="1">
      <c r="A16" s="15">
        <v>3.000000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2.000000</v>
      </c>
      <c r="G17" s="14">
        <f ca="1">ROUND(SUM(INDIRECT(ADDRESS(ROW()+(-2), COLUMN()+(1), 1)),INDIRECT(ADDRESS(ROW()+(-6), COLUMN()+(1), 1))), 2)</f>
        <v>10381.090000</v>
      </c>
      <c r="H17" s="14">
        <f ca="1">ROUND(INDIRECT(ADDRESS(ROW()+(0), COLUMN()+(-2), 1))*INDIRECT(ADDRESS(ROW()+(0), COLUMN()+(-1), 1))/100, 2)</f>
        <v>207.620000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10588.710000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