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<sst xmlns="http://schemas.openxmlformats.org/spreadsheetml/2006/main" count="44" uniqueCount="44">
  <si>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</si>
  <si>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NIF010</t>
  </si>
  <si>
    <t xml:space="preserve">m²</t>
  </si>
  <si>
    <t xml:space="preserve">Barrera anticapilaridad en muros de mampostería con productos asfálticos.</t>
  </si>
  <si>
    <r>
      <rPr>
        <sz val="7.80"/>
        <color rgb="FF000000"/>
        <rFont val="A"/>
        <family val="2"/>
      </rPr>
      <t xml:space="preserve">Barrera anticapilaridad en muro de mampostería </t>
    </r>
    <r>
      <rPr>
        <b/>
        <sz val="7.80"/>
        <color rgb="FF000000"/>
        <rFont val="A"/>
        <family val="2"/>
      </rPr>
      <t xml:space="preserve">formada por manto de betún modificado con elastómero SBS, de 3,5 mm de espesor, con armadura de film de poliéster de 70 g/m² sobre imprimación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</si>
  <si>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</si>
  <si>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</si>
  <si>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</si>
  <si>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</si>
  <si>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</si>
  <si>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</si>
  <si>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</si>
  <si>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</si>
  <si>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</si>
  <si>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</si>
  <si>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</si>
  <si>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</si>
  <si>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</si>
  <si>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</si>
  <si>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</si>
  <si>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mt14pap100b</t>
  </si>
  <si>
    <t xml:space="preserve">kg</t>
  </si>
  <si>
    <t xml:space="preserve">Emulsión asfáltica no iónica.</t>
  </si>
  <si>
    <t xml:space="preserve">mt14lba120c</t>
  </si>
  <si>
    <t xml:space="preserve">m²</t>
  </si>
  <si>
    <t xml:space="preserve">Manto de betún modificado con elastómero SBS, de 3,5 mm de espesor, masa nominal 4 kg/m², con armadura de film de poliéster de 70 g/m², de superficie no protegida acabada con film plástico termofusible en ambas caras.</t>
  </si>
  <si>
    <t xml:space="preserve">mq06hor010</t>
  </si>
  <si>
    <t xml:space="preserve">h</t>
  </si>
  <si>
    <t xml:space="preserve">Concretera.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</si>
  <si>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</si>
  <si>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</si>
  <si>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</si>
  <si>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</si>
  <si>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</si>
  <si>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</si>
  <si>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</si>
  <si>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</si>
  <si>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</si>
  <si>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</si>
  <si>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</si>
  <si>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</si>
  <si>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</si>
  <si>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$ 1.086,06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</si>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</sst>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75" customWidth="1"/>
    <col min="3" max="3" width="2.04" customWidth="1"/>
    <col min="4" max="4" width="12.68" customWidth="1"/>
    <col min="5" max="5" width="54.64" customWidth="1"/>
    <col min="6" max="6" width="7.14" customWidth="1"/>
    <col min="7" max="7" width="1.89" customWidth="1"/>
    <col min="8" max="8" width="8.31" customWidth="1"/>
    <col min="9" max="9" width="3.35" customWidth="1"/>
    <col min="10" max="10" width="4.95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0.008000</v>
      </c>
      <c r="G8" s="16">
        <v>2899.120000</v>
      </c>
      <c r="H8" s="16"/>
      <c r="I8" s="16"/>
      <c r="J8" s="16">
        <f ca="1">ROUND(INDIRECT(ADDRESS(ROW()+(0), COLUMN()+(-4), 1))*INDIRECT(ADDRESS(ROW()+(0), COLUMN()+(-3), 1)), 2)</f>
        <v>23.190000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0.065000</v>
      </c>
      <c r="G9" s="20">
        <v>39569.330000</v>
      </c>
      <c r="H9" s="20"/>
      <c r="I9" s="20"/>
      <c r="J9" s="20">
        <f ca="1">ROUND(INDIRECT(ADDRESS(ROW()+(0), COLUMN()+(-4), 1))*INDIRECT(ADDRESS(ROW()+(0), COLUMN()+(-3), 1)), 2)</f>
        <v>2572.010000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10.000000</v>
      </c>
      <c r="G10" s="20">
        <v>427.130000</v>
      </c>
      <c r="H10" s="20"/>
      <c r="I10" s="20"/>
      <c r="J10" s="20">
        <f ca="1">ROUND(INDIRECT(ADDRESS(ROW()+(0), COLUMN()+(-4), 1))*INDIRECT(ADDRESS(ROW()+(0), COLUMN()+(-3), 1)), 2)</f>
        <v>4271.300000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0.300000</v>
      </c>
      <c r="G11" s="20">
        <v>6787.220000</v>
      </c>
      <c r="H11" s="20"/>
      <c r="I11" s="20"/>
      <c r="J11" s="20">
        <f ca="1">ROUND(INDIRECT(ADDRESS(ROW()+(0), COLUMN()+(-4), 1))*INDIRECT(ADDRESS(ROW()+(0), COLUMN()+(-3), 1)), 2)</f>
        <v>2036.170000</v>
      </c>
      <c r="K11" s="20"/>
    </row>
    <row r="12" spans="1:11" ht="40.8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1.100000</v>
      </c>
      <c r="G12" s="20">
        <v>31504.030000</v>
      </c>
      <c r="H12" s="20"/>
      <c r="I12" s="20"/>
      <c r="J12" s="20">
        <f ca="1">ROUND(INDIRECT(ADDRESS(ROW()+(0), COLUMN()+(-4), 1))*INDIRECT(ADDRESS(ROW()+(0), COLUMN()+(-3), 1)), 2)</f>
        <v>34654.430000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0.028000</v>
      </c>
      <c r="G13" s="20">
        <v>3384.990000</v>
      </c>
      <c r="H13" s="20"/>
      <c r="I13" s="20"/>
      <c r="J13" s="20">
        <f ca="1">ROUND(INDIRECT(ADDRESS(ROW()+(0), COLUMN()+(-4), 1))*INDIRECT(ADDRESS(ROW()+(0), COLUMN()+(-3), 1)), 2)</f>
        <v>94.780000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0.280000</v>
      </c>
      <c r="G14" s="20">
        <v>10862.850000</v>
      </c>
      <c r="H14" s="20"/>
      <c r="I14" s="20"/>
      <c r="J14" s="20">
        <f ca="1">ROUND(INDIRECT(ADDRESS(ROW()+(0), COLUMN()+(-4), 1))*INDIRECT(ADDRESS(ROW()+(0), COLUMN()+(-3), 1)), 2)</f>
        <v>3041.600000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0.280000</v>
      </c>
      <c r="G15" s="20">
        <v>7998.630000</v>
      </c>
      <c r="H15" s="20"/>
      <c r="I15" s="20"/>
      <c r="J15" s="20">
        <f ca="1">ROUND(INDIRECT(ADDRESS(ROW()+(0), COLUMN()+(-4), 1))*INDIRECT(ADDRESS(ROW()+(0), COLUMN()+(-3), 1)), 2)</f>
        <v>2239.620000</v>
      </c>
      <c r="K15" s="20"/>
    </row>
    <row r="16" spans="1:11" ht="12.00" thickBot="1" customHeight="1">
      <c r="A16" s="17" t="s">
        <v>35</v>
      </c>
      <c r="B16" s="21" t="s">
        <v>36</v>
      </c>
      <c r="C16" s="21"/>
      <c r="D16" s="22" t="s">
        <v>37</v>
      </c>
      <c r="E16" s="22"/>
      <c r="F16" s="23">
        <v>0.358000</v>
      </c>
      <c r="G16" s="24">
        <v>7693.870000</v>
      </c>
      <c r="H16" s="24"/>
      <c r="I16" s="24"/>
      <c r="J16" s="24">
        <f ca="1">ROUND(INDIRECT(ADDRESS(ROW()+(0), COLUMN()+(-4), 1))*INDIRECT(ADDRESS(ROW()+(0), COLUMN()+(-3), 1)), 2)</f>
        <v>2754.410000</v>
      </c>
      <c r="K16" s="24"/>
    </row>
    <row r="17" spans="1:11" ht="12.00" thickBot="1" customHeight="1">
      <c r="A17" s="17"/>
      <c r="B17" s="12" t="s">
        <v>38</v>
      </c>
      <c r="C17" s="12"/>
      <c r="D17" s="10" t="s">
        <v>39</v>
      </c>
      <c r="E17" s="10"/>
      <c r="F17" s="14">
        <v>2.000000</v>
      </c>
      <c r="G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51687.510000</v>
      </c>
      <c r="H17" s="16"/>
      <c r="I17" s="16"/>
      <c r="J17" s="16">
        <f ca="1">ROUND(INDIRECT(ADDRESS(ROW()+(0), COLUMN()+(-4), 1))*INDIRECT(ADDRESS(ROW()+(0), COLUMN()+(-3), 1))/100, 2)</f>
        <v>1033.750000</v>
      </c>
      <c r="K17" s="16"/>
    </row>
    <row r="18" spans="1:11" ht="12.00" thickBot="1" customHeight="1">
      <c r="A18" s="22"/>
      <c r="B18" s="21" t="s">
        <v>40</v>
      </c>
      <c r="C18" s="21"/>
      <c r="D18" s="22" t="s">
        <v>41</v>
      </c>
      <c r="E18" s="22"/>
      <c r="F18" s="23">
        <v>3.000000</v>
      </c>
      <c r="G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52721.260000</v>
      </c>
      <c r="H18" s="24"/>
      <c r="I18" s="24"/>
      <c r="J18" s="24">
        <f ca="1">ROUND(INDIRECT(ADDRESS(ROW()+(0), COLUMN()+(-4), 1))*INDIRECT(ADDRESS(ROW()+(0), COLUMN()+(-3), 1))/100, 2)</f>
        <v>1581.640000</v>
      </c>
      <c r="K18" s="24"/>
    </row>
    <row r="19" spans="1:11" ht="12.00" thickBot="1" customHeight="1">
      <c r="A19" s="6" t="s">
        <v>42</v>
      </c>
      <c r="B19" s="7"/>
      <c r="C19" s="7"/>
      <c r="D19" s="7"/>
      <c r="E19" s="7"/>
      <c r="F19" s="25"/>
      <c r="G19" s="6" t="s">
        <v>43</v>
      </c>
      <c r="H19" s="6"/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54302.900000</v>
      </c>
      <c r="K19" s="26"/>
    </row>
  </sheetData>
  <mergeCells count="5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A19:E19"/>
    <mergeCell ref="G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