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<sst xmlns="http://schemas.openxmlformats.org/spreadsheetml/2006/main" count="38" uniqueCount="38">
  <si>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</si>
  <si>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</si>
  <si>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</si>
  <si>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</si>
  <si>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Ecodry "REVESTECH", formado por lámina impermeabilizante flexible tipo CPE, Ecodry80 30 "REVESTECH", compuesta de una doble hoja de poliolefina termoplástica con acetato de vinil etileno, con ambas caras revestidas de fibras de poliéster reciclado no tejidas, de 0,8 mm de espesor y 625 g/m², fijada al soporte con adhesivo cementoso mejorado, C2, extendido con llana dentada, preparada para recibir el revestimiento. Incluso sellado de juntas con adhesivo Seal Plus y complementos de refuerzo en tratamiento de puntos singulares mediante el uso de piezas especiales "REVESTECH" para la resolución de ángulos internos Ecodry Cornerin.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</si>
  <si>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</si>
  <si>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</si>
  <si>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</si>
  <si>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</si>
  <si>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</si>
  <si>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</si>
  <si>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</si>
  <si>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mt09mcr021m</t>
  </si>
  <si>
    <t xml:space="preserve">kg</t>
  </si>
  <si>
    <t xml:space="preserve">Adhesivo cementoso mejorado, C2, color gris.</t>
  </si>
  <si>
    <t xml:space="preserve">mt15rev510a</t>
  </si>
  <si>
    <t xml:space="preserve">m²</t>
  </si>
  <si>
    <t xml:space="preserve">Lámina impermeabilizante flexible tipo CPE, Ecodry80 30 "REVESTECH", compuesta de una doble hoja de poliolefina termoplástica con acetato de vinil etileno, con ambas caras revestidas de fibras de poliéster reciclado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</si>
  <si>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</si>
  <si>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</si>
  <si>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</si>
  <si>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</si>
  <si>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</si>
  <si>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</si>
  <si>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</si>
  <si>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</si>
  <si>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</si>
  <si>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</si>
  <si>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</si>
  <si>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</si>
  <si>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</si>
  <si>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</si>
  <si>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</si>
  <si>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</si>
  <si>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</si>
  <si>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</si>
  <si>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$ 2.724,08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</si>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</sst>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1.57"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0.6</v>
      </c>
      <c r="G10" s="12">
        <v>866.78</v>
      </c>
      <c r="H10" s="12">
        <f ca="1">ROUND(INDIRECT(ADDRESS(ROW()+(0), COLUMN()+(-2), 1))*INDIRECT(ADDRESS(ROW()+(0), COLUMN()+(-1), 1)), 2)</f>
        <v>520.07</v>
      </c>
    </row>
    <row r="11" spans="1:8" ht="45.00" thickBot="1" customHeight="1">
      <c r="A11" s="1" t="s">
        <v>15</v>
      </c>
      <c r="B11" s="1"/>
      <c r="C11" s="10" t="s">
        <v>16</v>
      </c>
      <c r="D11" s="10"/>
      <c r="E11" s="1" t="s">
        <v>17</v>
      </c>
      <c r="F11" s="11">
        <v>1.1</v>
      </c>
      <c r="G11" s="12">
        <v>82272.6</v>
      </c>
      <c r="H11" s="12">
        <f ca="1">ROUND(INDIRECT(ADDRESS(ROW()+(0), COLUMN()+(-2), 1))*INDIRECT(ADDRESS(ROW()+(0), COLUMN()+(-1), 1)), 2)</f>
        <v>90499.9</v>
      </c>
    </row>
    <row r="12" spans="1:8" ht="24.00" thickBot="1" customHeight="1">
      <c r="A12" s="1" t="s">
        <v>18</v>
      </c>
      <c r="B12" s="1"/>
      <c r="C12" s="10" t="s">
        <v>19</v>
      </c>
      <c r="D12" s="10"/>
      <c r="E12" s="1" t="s">
        <v>20</v>
      </c>
      <c r="F12" s="11">
        <v>0.04</v>
      </c>
      <c r="G12" s="12">
        <v>104066</v>
      </c>
      <c r="H12" s="12">
        <f ca="1">ROUND(INDIRECT(ADDRESS(ROW()+(0), COLUMN()+(-2), 1))*INDIRECT(ADDRESS(ROW()+(0), COLUMN()+(-1), 1)), 2)</f>
        <v>4162.65</v>
      </c>
    </row>
    <row r="13" spans="1:8" ht="34.50" thickBot="1" customHeight="1">
      <c r="A13" s="1" t="s">
        <v>21</v>
      </c>
      <c r="B13" s="1"/>
      <c r="C13" s="10" t="s">
        <v>22</v>
      </c>
      <c r="D13" s="10"/>
      <c r="E13" s="1" t="s">
        <v>23</v>
      </c>
      <c r="F13" s="13">
        <v>0.02</v>
      </c>
      <c r="G13" s="14">
        <v>44091.9</v>
      </c>
      <c r="H13" s="14">
        <f ca="1">ROUND(INDIRECT(ADDRESS(ROW()+(0), COLUMN()+(-2), 1))*INDIRECT(ADDRESS(ROW()+(0), COLUMN()+(-1), 1)), 2)</f>
        <v>881.84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96064.4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0.137</v>
      </c>
      <c r="G16" s="12">
        <v>27792.3</v>
      </c>
      <c r="H16" s="12">
        <f ca="1">ROUND(INDIRECT(ADDRESS(ROW()+(0), COLUMN()+(-2), 1))*INDIRECT(ADDRESS(ROW()+(0), COLUMN()+(-1), 1)), 2)</f>
        <v>3807.54</v>
      </c>
    </row>
    <row r="17" spans="1:8" ht="13.50" thickBot="1" customHeight="1">
      <c r="A17" s="1" t="s">
        <v>29</v>
      </c>
      <c r="B17" s="1"/>
      <c r="C17" s="10" t="s">
        <v>30</v>
      </c>
      <c r="D17" s="10"/>
      <c r="E17" s="1" t="s">
        <v>31</v>
      </c>
      <c r="F17" s="13">
        <v>0.137</v>
      </c>
      <c r="G17" s="14">
        <v>20774.2</v>
      </c>
      <c r="H17" s="14">
        <f ca="1">ROUND(INDIRECT(ADDRESS(ROW()+(0), COLUMN()+(-2), 1))*INDIRECT(ADDRESS(ROW()+(0), COLUMN()+(-1), 1)), 2)</f>
        <v>2846.06</v>
      </c>
    </row>
    <row r="18" spans="1:8" ht="13.50" thickBot="1" customHeight="1">
      <c r="A18" s="15"/>
      <c r="B18" s="15"/>
      <c r="C18" s="15"/>
      <c r="D18" s="15"/>
      <c r="E18" s="15"/>
      <c r="F18" s="9" t="s">
        <v>32</v>
      </c>
      <c r="G18" s="9"/>
      <c r="H18" s="17">
        <f ca="1">ROUND(SUM(INDIRECT(ADDRESS(ROW()+(-1), COLUMN()+(0), 1)),INDIRECT(ADDRESS(ROW()+(-2), COLUMN()+(0), 1))), 2)</f>
        <v>6653.6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102718</v>
      </c>
      <c r="H20" s="14">
        <f ca="1">ROUND(INDIRECT(ADDRESS(ROW()+(0), COLUMN()+(-2), 1))*INDIRECT(ADDRESS(ROW()+(0), COLUMN()+(-1), 1))/100, 2)</f>
        <v>2054.36</v>
      </c>
    </row>
    <row r="21" spans="1:8" ht="13.50" thickBot="1" customHeight="1">
      <c r="A21" s="21" t="s">
        <v>36</v>
      </c>
      <c r="B21" s="21"/>
      <c r="C21" s="22"/>
      <c r="D21" s="22"/>
      <c r="E21" s="23"/>
      <c r="F21" s="24" t="s">
        <v>37</v>
      </c>
      <c r="G21" s="25"/>
      <c r="H21" s="26">
        <f ca="1">ROUND(SUM(INDIRECT(ADDRESS(ROW()+(-1), COLUMN()+(0), 1)),INDIRECT(ADDRESS(ROW()+(-3), COLUMN()+(0), 1)),INDIRECT(ADDRESS(ROW()+(-7), COLUMN()+(0), 1))), 2)</f>
        <v>104772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