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<sst xmlns="http://schemas.openxmlformats.org/spreadsheetml/2006/main" count="29" uniqueCount="29">
  <si>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</si>
  <si>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LPS010</t>
  </si>
  <si>
    <t xml:space="preserve">Ud</t>
  </si>
  <si>
    <t xml:space="preserve">Puerta acústica interior.</t>
  </si>
  <si>
    <r>
      <rPr>
        <b/>
        <sz val="7.80"/>
        <color rgb="FF000000"/>
        <rFont val="Arial"/>
        <family val="2"/>
      </rPr>
      <t xml:space="preserve">Puerta acústica interior de una hoja practicable, formada por dos láminas de acero, de 700x2000 mm de luz y altura de paso y 50 mm de espesor, lacadas en color a elegir, con refuerzos interiores longitudinales, entre los que se coloca un complejo aislante multicapa, absorbente acústico, con aislamiento a ruido aéreo de 44 dBA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</si>
  <si>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</si>
  <si>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</si>
  <si>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</si>
  <si>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</si>
  <si>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</si>
  <si>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</si>
  <si>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</si>
  <si>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mt26pac010a</t>
  </si>
  <si>
    <t xml:space="preserve">Ud</t>
  </si>
  <si>
    <t xml:space="preserve">Puerta acústica interior de una hoja practicable, formada por dos láminas de acero, de 700x2000 mm de luz y altura de paso y 50 mm de espesor, lacadas en color a elegir, con refuerzos interiores longitudinales, entre los que se coloca un complejo aislante multicapa, absorbente acústico, con aislamiento a ruido aéreo de 44 dBA; incluso marco metálico, burlete de neopreno para junta perimetral de estanqueidad, dos bisagras y manilla de cierre de presión.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</si>
  <si>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</si>
  <si>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</si>
  <si>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</si>
  <si>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</si>
  <si>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</si>
  <si>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mo077</t>
  </si>
  <si>
    <t xml:space="preserve">h</t>
  </si>
  <si>
    <t xml:space="preserve">Ayudante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</si>
  <si>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</si>
  <si>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</si>
  <si>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</si>
  <si>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</si>
  <si>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$ 371.975,21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</si>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</sst>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8.01" customWidth="1"/>
    <col min="3" max="3" width="3.35" customWidth="1"/>
    <col min="4" max="4" width="22.29" customWidth="1"/>
    <col min="5" max="5" width="25.35" customWidth="1"/>
    <col min="6" max="6" width="5.97" customWidth="1"/>
    <col min="7" max="7" width="9.76" customWidth="1"/>
    <col min="8" max="8" width="15.74" customWidth="1"/>
    <col min="9" max="9" width="15.7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</row>
    <row r="4" spans="1:9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</row>
    <row r="7" spans="1:9" ht="21.6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 t="s">
        <v>9</v>
      </c>
      <c r="I7" s="10" t="s">
        <v>10</v>
      </c>
    </row>
    <row r="8" spans="1:9" ht="12.0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</row>
    <row r="9" spans="1:9" ht="79.2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7">
        <v>2134467.640000</v>
      </c>
      <c r="I9" s="17">
        <f ca="1">ROUND(INDIRECT(ADDRESS(ROW()+(0), COLUMN()+(-2), 1))*INDIRECT(ADDRESS(ROW()+(0), COLUMN()+(-1), 1)), 2)</f>
        <v>2134467.640000</v>
      </c>
    </row>
    <row r="10" spans="1:9" ht="12.0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20">
        <f ca="1">ROUND(SUM(INDIRECT(ADDRESS(ROW()+(-1), COLUMN()+(0), 1))), 2)</f>
        <v>2134467.640000</v>
      </c>
    </row>
    <row r="11" spans="1:9" ht="12.0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18"/>
      <c r="I11" s="18"/>
    </row>
    <row r="12" spans="1:9" ht="12.0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0.559000</v>
      </c>
      <c r="H12" s="16">
        <v>11042.680000</v>
      </c>
      <c r="I12" s="16">
        <f ca="1">ROUND(INDIRECT(ADDRESS(ROW()+(0), COLUMN()+(-2), 1))*INDIRECT(ADDRESS(ROW()+(0), COLUMN()+(-1), 1)), 2)</f>
        <v>6172.860000</v>
      </c>
    </row>
    <row r="13" spans="1:9" ht="12.0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0.559000</v>
      </c>
      <c r="H13" s="17">
        <v>8131.050000</v>
      </c>
      <c r="I13" s="17">
        <f ca="1">ROUND(INDIRECT(ADDRESS(ROW()+(0), COLUMN()+(-2), 1))*INDIRECT(ADDRESS(ROW()+(0), COLUMN()+(-1), 1)), 2)</f>
        <v>4545.260000</v>
      </c>
    </row>
    <row r="14" spans="1:9" ht="12.0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20">
        <f ca="1">ROUND(SUM(INDIRECT(ADDRESS(ROW()+(-1), COLUMN()+(0), 1)),INDIRECT(ADDRESS(ROW()+(-2), COLUMN()+(0), 1))), 2)</f>
        <v>10718.120000</v>
      </c>
    </row>
    <row r="15" spans="1:9" ht="12.0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18"/>
      <c r="I15" s="18"/>
    </row>
    <row r="16" spans="1:9" ht="12.0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7">
        <f ca="1">ROUND(SUM(INDIRECT(ADDRESS(ROW()+(-2), COLUMN()+(1), 1)),INDIRECT(ADDRESS(ROW()+(-6), COLUMN()+(1), 1))), 2)</f>
        <v>2145185.760000</v>
      </c>
      <c r="I16" s="17">
        <f ca="1">ROUND(INDIRECT(ADDRESS(ROW()+(0), COLUMN()+(-2), 1))*INDIRECT(ADDRESS(ROW()+(0), COLUMN()+(-1), 1))/100, 2)</f>
        <v>42903.720000</v>
      </c>
    </row>
    <row r="17" spans="1:9" ht="12.0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5"/>
      <c r="I17" s="26">
        <f ca="1">ROUND(SUM(INDIRECT(ADDRESS(ROW()+(-1), COLUMN()+(0), 1)),INDIRECT(ADDRESS(ROW()+(-3), COLUMN()+(0), 1)),INDIRECT(ADDRESS(ROW()+(-7), COLUMN()+(0), 1))), 2)</f>
        <v>2188089.480000</v>
      </c>
    </row>
  </sheetData>
  <mergeCells count="18">
    <mergeCell ref="A1:I1"/>
    <mergeCell ref="A3:C3"/>
    <mergeCell ref="F3:G3"/>
    <mergeCell ref="A4:I4"/>
    <mergeCell ref="C7:F7"/>
    <mergeCell ref="C8:G8"/>
    <mergeCell ref="C9:F9"/>
    <mergeCell ref="C10:F10"/>
    <mergeCell ref="G10:H10"/>
    <mergeCell ref="C11:G11"/>
    <mergeCell ref="C12:F12"/>
    <mergeCell ref="C13:F13"/>
    <mergeCell ref="C14:F14"/>
    <mergeCell ref="G14:H14"/>
    <mergeCell ref="C15:G15"/>
    <mergeCell ref="C16:F16"/>
    <mergeCell ref="A17:F17"/>
    <mergeCell ref="G17:H17"/>
  </mergeCells>
  <pageMargins left="0.620079" right="0.472441" top="0.472441" bottom="0.472441" header="0.0" footer="0.0"/>
  <pageSetup paperSize="9" orientation="portrait"/>
  <rowBreaks count="0" manualBreakCount="0">
    </rowBreaks>
</worksheet>
</file>