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<sst xmlns="http://schemas.openxmlformats.org/spreadsheetml/2006/main" count="44" uniqueCount="44">
  <si>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</si>
  <si>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LPM021</t>
  </si>
  <si>
    <t xml:space="preserve">Ud</t>
  </si>
  <si>
    <t xml:space="preserve">Puerta interior corredera, de madera.</t>
  </si>
  <si>
    <r>
      <rPr>
        <sz val="8.25"/>
        <color rgb="FF000000"/>
        <rFont val="Arial"/>
        <family val="2"/>
      </rPr>
      <t xml:space="preserve">Puerta interior corredera para doble muro divisorio interior con hueco, sólida, sencilla de 210x70x3,7 cm, con bastidor, refuerzos y paneles de madera maciza de cedro (Cedrela sp), barnizada en taller; marco de madera para pintar. Incluso tapaluces del mismo material y acabado que la hoja, herrajes de colgar, de cierre y tiradera con manecilla para cierre de aluminio,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</si>
  <si>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</si>
  <si>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</si>
  <si>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</si>
  <si>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</si>
  <si>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</si>
  <si>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</si>
  <si>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</si>
  <si>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mt22aap050la</t>
  </si>
  <si>
    <t xml:space="preserve">Ud</t>
  </si>
  <si>
    <t xml:space="preserve">Marco de madera para pintar, para puerta de una hoja, con elementos de fijación.</t>
  </si>
  <si>
    <t xml:space="preserve">mt23ppb100a</t>
  </si>
  <si>
    <t xml:space="preserve">Ud</t>
  </si>
  <si>
    <t xml:space="preserve">Herrajes de colgar, kit para puerta corredera.</t>
  </si>
  <si>
    <t xml:space="preserve">mt23ppb102c</t>
  </si>
  <si>
    <t xml:space="preserve">m</t>
  </si>
  <si>
    <t xml:space="preserve">Carril puerta corredera doble aluminio.</t>
  </si>
  <si>
    <t xml:space="preserve">mt22ppf100aa</t>
  </si>
  <si>
    <t xml:space="preserve">Ud</t>
  </si>
  <si>
    <t xml:space="preserve">Hoja de puerta interior sólida, compuesta por bastidor, refuerzos y paneles de madera maciza de cedro (Cedrela sp), barnizada en taller, 210x70x3,7 cm, según NTC 1829.</t>
  </si>
  <si>
    <t xml:space="preserve">mt22atc010NK</t>
  </si>
  <si>
    <t xml:space="preserve">m</t>
  </si>
  <si>
    <t xml:space="preserve">Tapaluces macizo, 70x10 mm.</t>
  </si>
  <si>
    <t xml:space="preserve">mt23hba020j</t>
  </si>
  <si>
    <t xml:space="preserve">Ud</t>
  </si>
  <si>
    <t xml:space="preserve">Tiradera con manecilla para cierre de aluminio, serie básica, para puerta interior corredera, para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</si>
  <si>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</si>
  <si>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</si>
  <si>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</si>
  <si>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</si>
  <si>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</si>
  <si>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</si>
  <si>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</si>
  <si>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</si>
  <si>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</si>
  <si>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</si>
  <si>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</si>
  <si>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</si>
  <si>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$ 310.864,21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</si>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</sst>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36" customWidth="1"/>
    <col min="4" max="4" width="6.29" customWidth="1"/>
    <col min="5" max="5" width="67.32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67051.9</v>
      </c>
      <c r="H10" s="12">
        <f ca="1">ROUND(INDIRECT(ADDRESS(ROW()+(0), COLUMN()+(-2), 1))*INDIRECT(ADDRESS(ROW()+(0), COLUMN()+(-1), 1)), 2)</f>
        <v>134104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29234.6</v>
      </c>
      <c r="H11" s="12">
        <f ca="1">ROUND(INDIRECT(ADDRESS(ROW()+(0), COLUMN()+(-2), 1))*INDIRECT(ADDRESS(ROW()+(0), COLUMN()+(-1), 1)), 2)</f>
        <v>29234.6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</v>
      </c>
      <c r="G12" s="12">
        <v>33307.5</v>
      </c>
      <c r="H12" s="12">
        <f ca="1">ROUND(INDIRECT(ADDRESS(ROW()+(0), COLUMN()+(-2), 1))*INDIRECT(ADDRESS(ROW()+(0), COLUMN()+(-1), 1)), 2)</f>
        <v>56622.7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2.30303e+06</v>
      </c>
      <c r="H13" s="12">
        <f ca="1">ROUND(INDIRECT(ADDRESS(ROW()+(0), COLUMN()+(-2), 1))*INDIRECT(ADDRESS(ROW()+(0), COLUMN()+(-1), 1)), 2)</f>
        <v>2.30303e+06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10.5</v>
      </c>
      <c r="G14" s="12">
        <v>6579.19</v>
      </c>
      <c r="H14" s="12">
        <f ca="1">ROUND(INDIRECT(ADDRESS(ROW()+(0), COLUMN()+(-2), 1))*INDIRECT(ADDRESS(ROW()+(0), COLUMN()+(-1), 1)), 2)</f>
        <v>69081.5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95789.2</v>
      </c>
      <c r="H15" s="14">
        <f ca="1">ROUND(INDIRECT(ADDRESS(ROW()+(0), COLUMN()+(-2), 1))*INDIRECT(ADDRESS(ROW()+(0), COLUMN()+(-1), 1)), 2)</f>
        <v>95789.2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2.68786e+06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1.275</v>
      </c>
      <c r="G18" s="12">
        <v>37276.3</v>
      </c>
      <c r="H18" s="12">
        <f ca="1">ROUND(INDIRECT(ADDRESS(ROW()+(0), COLUMN()+(-2), 1))*INDIRECT(ADDRESS(ROW()+(0), COLUMN()+(-1), 1)), 2)</f>
        <v>47527.3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1.275</v>
      </c>
      <c r="G19" s="14">
        <v>27634.3</v>
      </c>
      <c r="H19" s="14">
        <f ca="1">ROUND(INDIRECT(ADDRESS(ROW()+(0), COLUMN()+(-2), 1))*INDIRECT(ADDRESS(ROW()+(0), COLUMN()+(-1), 1)), 2)</f>
        <v>35233.8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82761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2.77063e+06</v>
      </c>
      <c r="H22" s="14">
        <f ca="1">ROUND(INDIRECT(ADDRESS(ROW()+(0), COLUMN()+(-2), 1))*INDIRECT(ADDRESS(ROW()+(0), COLUMN()+(-1), 1))/100, 2)</f>
        <v>55412.5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2.82604e+06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