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<sst xmlns="http://schemas.openxmlformats.org/spreadsheetml/2006/main" count="53" uniqueCount="53">
  <si>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</si>
  <si>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LEM010</t>
  </si>
  <si>
    <t xml:space="preserve">Ud</t>
  </si>
  <si>
    <t xml:space="preserve">Puerta interior de entrada principal, de madera.</t>
  </si>
  <si>
    <r>
      <rPr>
        <sz val="8.25"/>
        <color rgb="FF000000"/>
        <rFont val="Arial"/>
        <family val="2"/>
      </rPr>
      <t xml:space="preserve">Puerta interior de entrada principal de 210x90x3,7 cm, hoja con bastidor, refuerzos y paneles de madera maciza de cedro (Cedrela sp), barnizada en taller; marco de madera para pintar. Incluso tapaluces del mismo material y acabado que la hoja, herrajes de colgar, cierre y manija sobre escudo largo de latón, color negro, acabado brillante, serie básica.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</si>
  <si>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</si>
  <si>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</si>
  <si>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</si>
  <si>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</si>
  <si>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</si>
  <si>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</si>
  <si>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</si>
  <si>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mt22aap050la</t>
  </si>
  <si>
    <t xml:space="preserve">Ud</t>
  </si>
  <si>
    <t xml:space="preserve">Marco de madera para pintar, para puerta de una hoja, con elementos de fijación.</t>
  </si>
  <si>
    <t xml:space="preserve">mt22atc010NK</t>
  </si>
  <si>
    <t xml:space="preserve">m</t>
  </si>
  <si>
    <t xml:space="preserve">Tapaluces macizo, 70x10 mm.</t>
  </si>
  <si>
    <t xml:space="preserve">mt22ppf130ab</t>
  </si>
  <si>
    <t xml:space="preserve">Ud</t>
  </si>
  <si>
    <t xml:space="preserve">Hoja de puerta de entrada principal sólida, compuesta por bastidor, refuerzos y paneles de madera maciza de cedro (Cedrela sp), barnizada en taller, 210x90x3,7 cm, según NTC 1829.</t>
  </si>
  <si>
    <t xml:space="preserve">mt23ial010a</t>
  </si>
  <si>
    <t xml:space="preserve">Ud</t>
  </si>
  <si>
    <t xml:space="preserve">Bisagra de seguridad de 140x70 mm, de latón, color negro, acabado brillante, para puerta de entrada principal.</t>
  </si>
  <si>
    <t xml:space="preserve">mt23ppb031</t>
  </si>
  <si>
    <t xml:space="preserve">Ud</t>
  </si>
  <si>
    <t xml:space="preserve">Tornillo de latón 21/35 mm.</t>
  </si>
  <si>
    <t xml:space="preserve">mt23ppa010</t>
  </si>
  <si>
    <t xml:space="preserve">Ud</t>
  </si>
  <si>
    <t xml:space="preserve">Cerradura de embutir, frente, accesorios y tornillos de atado, para puerta de entrada principal.</t>
  </si>
  <si>
    <t xml:space="preserve">mt23hal010aa</t>
  </si>
  <si>
    <t xml:space="preserve">Ud</t>
  </si>
  <si>
    <t xml:space="preserve">Juego de manija y escudo largo de latón, color negro, acabado brillante, serie básica, para puerta de entrada principal.</t>
  </si>
  <si>
    <t xml:space="preserve">mt23hal020a</t>
  </si>
  <si>
    <t xml:space="preserve">Ud</t>
  </si>
  <si>
    <t xml:space="preserve">Tiradera exterior con escudo, de latón, color negro, acabado brillante, serie básica, para puerta de entrada principal.</t>
  </si>
  <si>
    <t xml:space="preserve">mt23hal100a</t>
  </si>
  <si>
    <t xml:space="preserve">Ud</t>
  </si>
  <si>
    <t xml:space="preserve">Mirilla óptica gran angular de 14 mm de diámetro y 35 a 60 mm de longitud, con tapa incorporada, de latón, color negro, acabado brillante, serie básica, para puerta de entrada principal.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</si>
  <si>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</si>
  <si>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</si>
  <si>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</si>
  <si>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</si>
  <si>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</si>
  <si>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</si>
  <si>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</si>
  <si>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</si>
  <si>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</si>
  <si>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</si>
  <si>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</si>
  <si>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</si>
  <si>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$ 246.705,17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</si>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</sst>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67.32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47798</v>
      </c>
      <c r="H10" s="12">
        <f ca="1">ROUND(INDIRECT(ADDRESS(ROW()+(0), COLUMN()+(-2), 1))*INDIRECT(ADDRESS(ROW()+(0), COLUMN()+(-1), 1)), 2)</f>
        <v>47798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10.6</v>
      </c>
      <c r="G11" s="12">
        <v>4689.98</v>
      </c>
      <c r="H11" s="12">
        <f ca="1">ROUND(INDIRECT(ADDRESS(ROW()+(0), COLUMN()+(-2), 1))*INDIRECT(ADDRESS(ROW()+(0), COLUMN()+(-1), 1)), 2)</f>
        <v>49713.8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1.84647e+006</v>
      </c>
      <c r="H12" s="12">
        <f ca="1">ROUND(INDIRECT(ADDRESS(ROW()+(0), COLUMN()+(-2), 1))*INDIRECT(ADDRESS(ROW()+(0), COLUMN()+(-1), 1)), 2)</f>
        <v>1.84647e+006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15640.5</v>
      </c>
      <c r="H13" s="12">
        <f ca="1">ROUND(INDIRECT(ADDRESS(ROW()+(0), COLUMN()+(-2), 1))*INDIRECT(ADDRESS(ROW()+(0), COLUMN()+(-1), 1)), 2)</f>
        <v>62561.8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24</v>
      </c>
      <c r="G14" s="12">
        <v>176.94</v>
      </c>
      <c r="H14" s="12">
        <f ca="1">ROUND(INDIRECT(ADDRESS(ROW()+(0), COLUMN()+(-2), 1))*INDIRECT(ADDRESS(ROW()+(0), COLUMN()+(-1), 1)), 2)</f>
        <v>4246.56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54356.8</v>
      </c>
      <c r="H15" s="12">
        <f ca="1">ROUND(INDIRECT(ADDRESS(ROW()+(0), COLUMN()+(-2), 1))*INDIRECT(ADDRESS(ROW()+(0), COLUMN()+(-1), 1)), 2)</f>
        <v>54356.8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31594.9</v>
      </c>
      <c r="H16" s="12">
        <f ca="1">ROUND(INDIRECT(ADDRESS(ROW()+(0), COLUMN()+(-2), 1))*INDIRECT(ADDRESS(ROW()+(0), COLUMN()+(-1), 1)), 2)</f>
        <v>31594.9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</v>
      </c>
      <c r="G17" s="12">
        <v>22955.7</v>
      </c>
      <c r="H17" s="12">
        <f ca="1">ROUND(INDIRECT(ADDRESS(ROW()+(0), COLUMN()+(-2), 1))*INDIRECT(ADDRESS(ROW()+(0), COLUMN()+(-1), 1)), 2)</f>
        <v>22955.7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2907.72</v>
      </c>
      <c r="H18" s="14">
        <f ca="1">ROUND(INDIRECT(ADDRESS(ROW()+(0), COLUMN()+(-2), 1))*INDIRECT(ADDRESS(ROW()+(0), COLUMN()+(-1), 1)), 2)</f>
        <v>2907.72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2.1226e+006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1.693</v>
      </c>
      <c r="G21" s="12">
        <v>25845.3</v>
      </c>
      <c r="H21" s="12">
        <f ca="1">ROUND(INDIRECT(ADDRESS(ROW()+(0), COLUMN()+(-2), 1))*INDIRECT(ADDRESS(ROW()+(0), COLUMN()+(-1), 1)), 2)</f>
        <v>43756.1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1.693</v>
      </c>
      <c r="G22" s="14">
        <v>19162.4</v>
      </c>
      <c r="H22" s="14">
        <f ca="1">ROUND(INDIRECT(ADDRESS(ROW()+(0), COLUMN()+(-2), 1))*INDIRECT(ADDRESS(ROW()+(0), COLUMN()+(-1), 1)), 2)</f>
        <v>32442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76198.1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2.1988e+006</v>
      </c>
      <c r="H25" s="14">
        <f ca="1">ROUND(INDIRECT(ADDRESS(ROW()+(0), COLUMN()+(-2), 1))*INDIRECT(ADDRESS(ROW()+(0), COLUMN()+(-1), 1))/100, 2)</f>
        <v>43976</v>
      </c>
    </row>
    <row r="26" spans="1:8" ht="13.50" thickBot="1" customHeight="1">
      <c r="A26" s="21" t="s">
        <v>51</v>
      </c>
      <c r="B26" s="21"/>
      <c r="C26" s="22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2.24277e+006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