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<sst xmlns="http://schemas.openxmlformats.org/spreadsheetml/2006/main" count="41" uniqueCount="41">
  <si>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</si>
  <si>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</si>
  <si>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</si>
  <si>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metálica de entrada principal.</t>
  </si>
  <si>
    <r>
      <rPr>
        <sz val="8.25"/>
        <color rgb="FF000000"/>
        <rFont val="Arial"/>
        <family val="2"/>
      </rPr>
      <t xml:space="preserve">Puerta de entrada principal principal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</si>
  <si>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</si>
  <si>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</si>
  <si>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</si>
  <si>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</si>
  <si>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</si>
  <si>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</si>
  <si>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</si>
  <si>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mt26pec010baaa</t>
  </si>
  <si>
    <t xml:space="preserve">Ud</t>
  </si>
  <si>
    <t xml:space="preserve">Puerta de entrada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tiradera para la parte exterior y escudo y manija de latón para la parte interior.</t>
  </si>
  <si>
    <t xml:space="preserve">mt26pec015a</t>
  </si>
  <si>
    <t xml:space="preserve">Ud</t>
  </si>
  <si>
    <t xml:space="preserve">Premarco de acero galvanizado, para puerta de entrada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</si>
  <si>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</si>
  <si>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</si>
  <si>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</si>
  <si>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</si>
  <si>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</si>
  <si>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</si>
  <si>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</si>
  <si>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</si>
  <si>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</si>
  <si>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</si>
  <si>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</si>
  <si>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</si>
  <si>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</si>
  <si>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</si>
  <si>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</si>
  <si>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</si>
  <si>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</si>
  <si>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</si>
  <si>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</si>
  <si>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</si>
  <si>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</si>
  <si>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$ 196.547,98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</si>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</sst>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5.6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1.12939e+06</v>
      </c>
      <c r="H10" s="12">
        <f ca="1">ROUND(INDIRECT(ADDRESS(ROW()+(0), COLUMN()+(-2), 1))*INDIRECT(ADDRESS(ROW()+(0), COLUMN()+(-1), 1)), 2)</f>
        <v>1.12939e+06</v>
      </c>
    </row>
    <row r="11" spans="1:8" ht="24.00" thickBot="1" customHeight="1">
      <c r="A11" s="1" t="s">
        <v>15</v>
      </c>
      <c r="B11" s="1"/>
      <c r="C11" s="1"/>
      <c r="D11" s="10" t="s">
        <v>16</v>
      </c>
      <c r="E11" s="1" t="s">
        <v>17</v>
      </c>
      <c r="F11" s="11">
        <v>1</v>
      </c>
      <c r="G11" s="12">
        <v>170959</v>
      </c>
      <c r="H11" s="12">
        <f ca="1">ROUND(INDIRECT(ADDRESS(ROW()+(0), COLUMN()+(-2), 1))*INDIRECT(ADDRESS(ROW()+(0), COLUMN()+(-1), 1)), 2)</f>
        <v>170959</v>
      </c>
    </row>
    <row r="12" spans="1:8" ht="13.50" thickBot="1" customHeight="1">
      <c r="A12" s="1" t="s">
        <v>18</v>
      </c>
      <c r="B12" s="1"/>
      <c r="C12" s="1"/>
      <c r="D12" s="10" t="s">
        <v>19</v>
      </c>
      <c r="E12" s="1" t="s">
        <v>20</v>
      </c>
      <c r="F12" s="13">
        <v>0.2</v>
      </c>
      <c r="G12" s="14">
        <v>23334.4</v>
      </c>
      <c r="H12" s="14">
        <f ca="1">ROUND(INDIRECT(ADDRESS(ROW()+(0), COLUMN()+(-2), 1))*INDIRECT(ADDRESS(ROW()+(0), COLUMN()+(-1), 1)), 2)</f>
        <v>4666.88</v>
      </c>
    </row>
    <row r="13" spans="1:8" ht="13.50" thickBot="1" customHeight="1">
      <c r="A13" s="15"/>
      <c r="B13" s="15"/>
      <c r="C13" s="15"/>
      <c r="D13" s="15"/>
      <c r="E13" s="15"/>
      <c r="F13" s="9" t="s">
        <v>21</v>
      </c>
      <c r="G13" s="9"/>
      <c r="H13" s="17">
        <f ca="1">ROUND(SUM(INDIRECT(ADDRESS(ROW()+(-1), COLUMN()+(0), 1)),INDIRECT(ADDRESS(ROW()+(-2), COLUMN()+(0), 1)),INDIRECT(ADDRESS(ROW()+(-3), COLUMN()+(0), 1))), 2)</f>
        <v>1.30502e+06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0.531</v>
      </c>
      <c r="G15" s="12">
        <v>36735.6</v>
      </c>
      <c r="H15" s="12">
        <f ca="1">ROUND(INDIRECT(ADDRESS(ROW()+(0), COLUMN()+(-2), 1))*INDIRECT(ADDRESS(ROW()+(0), COLUMN()+(-1), 1)), 2)</f>
        <v>19506.6</v>
      </c>
    </row>
    <row r="16" spans="1:8" ht="13.50" thickBot="1" customHeight="1">
      <c r="A16" s="1" t="s">
        <v>26</v>
      </c>
      <c r="B16" s="1"/>
      <c r="C16" s="1"/>
      <c r="D16" s="10" t="s">
        <v>27</v>
      </c>
      <c r="E16" s="1" t="s">
        <v>28</v>
      </c>
      <c r="F16" s="11">
        <v>0.531</v>
      </c>
      <c r="G16" s="12">
        <v>26456.3</v>
      </c>
      <c r="H16" s="12">
        <f ca="1">ROUND(INDIRECT(ADDRESS(ROW()+(0), COLUMN()+(-2), 1))*INDIRECT(ADDRESS(ROW()+(0), COLUMN()+(-1), 1)), 2)</f>
        <v>14048.3</v>
      </c>
    </row>
    <row r="17" spans="1:8" ht="13.50" thickBot="1" customHeight="1">
      <c r="A17" s="1" t="s">
        <v>29</v>
      </c>
      <c r="B17" s="1"/>
      <c r="C17" s="1"/>
      <c r="D17" s="10" t="s">
        <v>30</v>
      </c>
      <c r="E17" s="1" t="s">
        <v>31</v>
      </c>
      <c r="F17" s="11">
        <v>0.584</v>
      </c>
      <c r="G17" s="12">
        <v>37228.6</v>
      </c>
      <c r="H17" s="12">
        <f ca="1">ROUND(INDIRECT(ADDRESS(ROW()+(0), COLUMN()+(-2), 1))*INDIRECT(ADDRESS(ROW()+(0), COLUMN()+(-1), 1)), 2)</f>
        <v>21741.5</v>
      </c>
    </row>
    <row r="18" spans="1:8" ht="13.50" thickBot="1" customHeight="1">
      <c r="A18" s="1" t="s">
        <v>32</v>
      </c>
      <c r="B18" s="1"/>
      <c r="C18" s="1"/>
      <c r="D18" s="10" t="s">
        <v>33</v>
      </c>
      <c r="E18" s="1" t="s">
        <v>34</v>
      </c>
      <c r="F18" s="13">
        <v>0.584</v>
      </c>
      <c r="G18" s="14">
        <v>27521.7</v>
      </c>
      <c r="H18" s="14">
        <f ca="1">ROUND(INDIRECT(ADDRESS(ROW()+(0), COLUMN()+(-2), 1))*INDIRECT(ADDRESS(ROW()+(0), COLUMN()+(-1), 1)), 2)</f>
        <v>16072.7</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71369.1</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1.37639e+06</v>
      </c>
      <c r="H21" s="14">
        <f ca="1">ROUND(INDIRECT(ADDRESS(ROW()+(0), COLUMN()+(-2), 1))*INDIRECT(ADDRESS(ROW()+(0), COLUMN()+(-1), 1))/100, 2)</f>
        <v>27527.7</v>
      </c>
    </row>
    <row r="22" spans="1:8" ht="13.50" thickBot="1" customHeight="1">
      <c r="A22" s="21" t="s">
        <v>39</v>
      </c>
      <c r="B22" s="21"/>
      <c r="C22" s="21"/>
      <c r="D22" s="22"/>
      <c r="E22" s="23"/>
      <c r="F22" s="24" t="s">
        <v>40</v>
      </c>
      <c r="G22" s="25"/>
      <c r="H22" s="26">
        <f ca="1">ROUND(SUM(INDIRECT(ADDRESS(ROW()+(-1), COLUMN()+(0), 1)),INDIRECT(ADDRESS(ROW()+(-3), COLUMN()+(0), 1)),INDIRECT(ADDRESS(ROW()+(-9), COLUMN()+(0), 1))), 2)</f>
        <v>1.40391e+06</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