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<sst xmlns="http://schemas.openxmlformats.org/spreadsheetml/2006/main" count="29" uniqueCount="29">
  <si>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</si>
  <si>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LCN020</t>
  </si>
  <si>
    <t xml:space="preserve">Ud</t>
  </si>
  <si>
    <t xml:space="preserve">Sistema "VELUX" de lucera para tejados, sobre espacio no habitable.</t>
  </si>
  <si>
    <r>
      <rPr>
        <sz val="8.25"/>
        <color rgb="FF000000"/>
        <rFont val="Arial"/>
        <family val="2"/>
      </rPr>
      <t xml:space="preserve">Lucera de cubierta, sobre espacio no habitable, modelo VLT 1000 "VELUX", con apertura proyectante, de accionamiento manual mediante manilla inferior, de 90x48 cm, realizada en madera de pino nórdico, acabado barnizado, con doble acristalamiento (-00H) (vidrio interior Float de 3 mm, cámara de aire de 10 mm, vidrio exterior Float de 3 mm y separador de acero galvanizado), marco de estanqueidad y babero de aluminio, en tejado con pendientes de 15° a 60°.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</si>
  <si>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</si>
  <si>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</si>
  <si>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</si>
  <si>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</si>
  <si>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</si>
  <si>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</si>
  <si>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</si>
  <si>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mt22ltv010c</t>
  </si>
  <si>
    <t xml:space="preserve">Ud</t>
  </si>
  <si>
    <t xml:space="preserve">Lucera de cubierta, sobre espacio no habitable, modelo VLT 1000 "VELUX", con apertura proyectante, de accionamiento manual mediante manilla inferior, de 90x48 cm, realizada en madera de pino nórdico, acabado barnizado, con doble acristalamiento (-00H) (vidrio interior Float de 3 mm, cámara de aire de 10 mm, vidrio exterior Float de 3 mm y separador de acero galvanizado), marco de estanqueidad y babero de aluminio.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</si>
  <si>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</si>
  <si>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</si>
  <si>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</si>
  <si>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</si>
  <si>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</si>
  <si>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</si>
  <si>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</si>
  <si>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</si>
  <si>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</si>
  <si>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</si>
  <si>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</si>
  <si>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</si>
  <si>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$ 156.570,29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</si>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</sst>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06" customWidth="1"/>
    <col min="3" max="3" width="3.06" customWidth="1"/>
    <col min="4" max="4" width="4.59" customWidth="1"/>
    <col min="5" max="5" width="72.08"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544861</v>
      </c>
      <c r="H10" s="14">
        <f ca="1">ROUND(INDIRECT(ADDRESS(ROW()+(0), COLUMN()+(-2), 1))*INDIRECT(ADDRESS(ROW()+(0), COLUMN()+(-1), 1)), 2)</f>
        <v>544861</v>
      </c>
    </row>
    <row r="11" spans="1:8" ht="13.50" thickBot="1" customHeight="1">
      <c r="A11" s="15"/>
      <c r="B11" s="15"/>
      <c r="C11" s="15"/>
      <c r="D11" s="15"/>
      <c r="E11" s="15"/>
      <c r="F11" s="9" t="s">
        <v>15</v>
      </c>
      <c r="G11" s="9"/>
      <c r="H11" s="17">
        <f ca="1">ROUND(SUM(INDIRECT(ADDRESS(ROW()+(-1), COLUMN()+(0), 1))), 2)</f>
        <v>544861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0.797</v>
      </c>
      <c r="G13" s="13">
        <v>37753.4</v>
      </c>
      <c r="H13" s="13">
        <f ca="1">ROUND(INDIRECT(ADDRESS(ROW()+(0), COLUMN()+(-2), 1))*INDIRECT(ADDRESS(ROW()+(0), COLUMN()+(-1), 1)), 2)</f>
        <v>30089.4</v>
      </c>
    </row>
    <row r="14" spans="1:8" ht="13.50" thickBot="1" customHeight="1">
      <c r="A14" s="1" t="s">
        <v>20</v>
      </c>
      <c r="B14" s="1"/>
      <c r="C14" s="10" t="s">
        <v>21</v>
      </c>
      <c r="D14" s="10"/>
      <c r="E14" s="1" t="s">
        <v>22</v>
      </c>
      <c r="F14" s="12">
        <v>0.398</v>
      </c>
      <c r="G14" s="14">
        <v>27459.1</v>
      </c>
      <c r="H14" s="14">
        <f ca="1">ROUND(INDIRECT(ADDRESS(ROW()+(0), COLUMN()+(-2), 1))*INDIRECT(ADDRESS(ROW()+(0), COLUMN()+(-1), 1)), 2)</f>
        <v>10928.7</v>
      </c>
    </row>
    <row r="15" spans="1:8" ht="13.50" thickBot="1" customHeight="1">
      <c r="A15" s="15"/>
      <c r="B15" s="15"/>
      <c r="C15" s="15"/>
      <c r="D15" s="15"/>
      <c r="E15" s="15"/>
      <c r="F15" s="9" t="s">
        <v>23</v>
      </c>
      <c r="G15" s="9"/>
      <c r="H15" s="17">
        <f ca="1">ROUND(SUM(INDIRECT(ADDRESS(ROW()+(-1), COLUMN()+(0), 1)),INDIRECT(ADDRESS(ROW()+(-2), COLUMN()+(0), 1))), 2)</f>
        <v>41018.2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585879</v>
      </c>
      <c r="H17" s="14">
        <f ca="1">ROUND(INDIRECT(ADDRESS(ROW()+(0), COLUMN()+(-2), 1))*INDIRECT(ADDRESS(ROW()+(0), COLUMN()+(-1), 1))/100, 2)</f>
        <v>11717.6</v>
      </c>
    </row>
    <row r="18" spans="1:8" ht="13.50" thickBot="1" customHeight="1">
      <c r="A18" s="21" t="s">
        <v>27</v>
      </c>
      <c r="B18" s="21"/>
      <c r="C18" s="22"/>
      <c r="D18" s="22"/>
      <c r="E18" s="23"/>
      <c r="F18" s="24" t="s">
        <v>28</v>
      </c>
      <c r="G18" s="25"/>
      <c r="H18" s="26">
        <f ca="1">ROUND(SUM(INDIRECT(ADDRESS(ROW()+(-1), COLUMN()+(0), 1)),INDIRECT(ADDRESS(ROW()+(-3), COLUMN()+(0), 1)),INDIRECT(ADDRESS(ROW()+(-7), COLUMN()+(0), 1))), 2)</f>
        <v>597597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