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<sst xmlns="http://schemas.openxmlformats.org/spreadsheetml/2006/main" count="47" uniqueCount="47">
  <si>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</si>
  <si>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LAH010</t>
  </si>
  <si>
    <t xml:space="preserve">Ud</t>
  </si>
  <si>
    <t xml:space="preserve">Puerta de closet, de madera.</t>
  </si>
  <si>
    <r>
      <rPr>
        <sz val="8.25"/>
        <color rgb="FF000000"/>
        <rFont val="Arial"/>
        <family val="2"/>
      </rPr>
      <t xml:space="preserve">Puerta de closet doble de 210 cm de altura de 50x2,5 cm, entamborada, compuesta por alma alveolada, bastidor de madera maciza, y paneles de tablero contrachapado de madera nacional; marco de madera maciza; tapaluces del mismo material y acabado que la hoja en la cara exterior. Incluso herrajes de colgar, cierre y tiradera sobre escudo largo de latón, color negro, acabado brillante, serie básica.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</si>
  <si>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</si>
  <si>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</si>
  <si>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</si>
  <si>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</si>
  <si>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</si>
  <si>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</si>
  <si>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</si>
  <si>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mt22aap050bb</t>
  </si>
  <si>
    <t xml:space="preserve">Ud</t>
  </si>
  <si>
    <t xml:space="preserve">Marco de madera para pintar, para puerta de closet de dos hojas de 210 cm de altura, con elementos de fijación.</t>
  </si>
  <si>
    <t xml:space="preserve">mt22atc010NK</t>
  </si>
  <si>
    <t xml:space="preserve">m</t>
  </si>
  <si>
    <t xml:space="preserve">Tapaluces macizo, 70x10 mm.</t>
  </si>
  <si>
    <t xml:space="preserve">mt22ppe061ae</t>
  </si>
  <si>
    <t xml:space="preserve">Ud</t>
  </si>
  <si>
    <t xml:space="preserve">Puerta de closet entamborada, compuesta por alma alveolada, bastidor de madera maciza, y paneles de tablero contrachapado de madera nacional, 210x50x2,5 cm, según NTC 2569.</t>
  </si>
  <si>
    <t xml:space="preserve">mt23icl010jb</t>
  </si>
  <si>
    <t xml:space="preserve">Ud</t>
  </si>
  <si>
    <t xml:space="preserve">Pernio de 80x52 mm, con remate, de latón, color negro, acabado brillante, para puerta de closet o altillo.</t>
  </si>
  <si>
    <t xml:space="preserve">mt23hcl010aa</t>
  </si>
  <si>
    <t xml:space="preserve">Ud</t>
  </si>
  <si>
    <t xml:space="preserve">Juego de tiradera y escudo largo de latón, color negro, acabado brillante, serie básica, para puerta de closet.</t>
  </si>
  <si>
    <t xml:space="preserve">mt23ppb050</t>
  </si>
  <si>
    <t xml:space="preserve">Ud</t>
  </si>
  <si>
    <t xml:space="preserve">Imán de cierre para puerta de closet o altillo.</t>
  </si>
  <si>
    <t xml:space="preserve">mt23ppb031</t>
  </si>
  <si>
    <t xml:space="preserve">Ud</t>
  </si>
  <si>
    <t xml:space="preserve">Tornillo de latón 21/35 mm.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</si>
  <si>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</si>
  <si>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</si>
  <si>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</si>
  <si>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</si>
  <si>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</si>
  <si>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</si>
  <si>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</si>
  <si>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</si>
  <si>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</si>
  <si>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</si>
  <si>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</si>
  <si>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</si>
  <si>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$ 47.357,93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</si>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</sst>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9.87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33023</v>
      </c>
      <c r="H10" s="12">
        <f ca="1">ROUND(INDIRECT(ADDRESS(ROW()+(0), COLUMN()+(-2), 1))*INDIRECT(ADDRESS(ROW()+(0), COLUMN()+(-1), 1)), 2)</f>
        <v>33023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</v>
      </c>
      <c r="G11" s="12">
        <v>4689.98</v>
      </c>
      <c r="H11" s="12">
        <f ca="1">ROUND(INDIRECT(ADDRESS(ROW()+(0), COLUMN()+(-2), 1))*INDIRECT(ADDRESS(ROW()+(0), COLUMN()+(-1), 1)), 2)</f>
        <v>32829.9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109335</v>
      </c>
      <c r="H12" s="12">
        <f ca="1">ROUND(INDIRECT(ADDRESS(ROW()+(0), COLUMN()+(-2), 1))*INDIRECT(ADDRESS(ROW()+(0), COLUMN()+(-1), 1)), 2)</f>
        <v>218670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6</v>
      </c>
      <c r="G13" s="12">
        <v>2073.41</v>
      </c>
      <c r="H13" s="12">
        <f ca="1">ROUND(INDIRECT(ADDRESS(ROW()+(0), COLUMN()+(-2), 1))*INDIRECT(ADDRESS(ROW()+(0), COLUMN()+(-1), 1)), 2)</f>
        <v>12440.5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</v>
      </c>
      <c r="G14" s="12">
        <v>22050.6</v>
      </c>
      <c r="H14" s="12">
        <f ca="1">ROUND(INDIRECT(ADDRESS(ROW()+(0), COLUMN()+(-2), 1))*INDIRECT(ADDRESS(ROW()+(0), COLUMN()+(-1), 1)), 2)</f>
        <v>44101.2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4</v>
      </c>
      <c r="G15" s="12">
        <v>884.71</v>
      </c>
      <c r="H15" s="12">
        <f ca="1">ROUND(INDIRECT(ADDRESS(ROW()+(0), COLUMN()+(-2), 1))*INDIRECT(ADDRESS(ROW()+(0), COLUMN()+(-1), 1)), 2)</f>
        <v>3538.84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36</v>
      </c>
      <c r="G16" s="14">
        <v>176.94</v>
      </c>
      <c r="H16" s="14">
        <f ca="1">ROUND(INDIRECT(ADDRESS(ROW()+(0), COLUMN()+(-2), 1))*INDIRECT(ADDRESS(ROW()+(0), COLUMN()+(-1), 1)), 2)</f>
        <v>6369.84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350973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1.58</v>
      </c>
      <c r="G19" s="12">
        <v>25845.3</v>
      </c>
      <c r="H19" s="12">
        <f ca="1">ROUND(INDIRECT(ADDRESS(ROW()+(0), COLUMN()+(-2), 1))*INDIRECT(ADDRESS(ROW()+(0), COLUMN()+(-1), 1)), 2)</f>
        <v>40835.6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1.58</v>
      </c>
      <c r="G20" s="14">
        <v>19162.4</v>
      </c>
      <c r="H20" s="14">
        <f ca="1">ROUND(INDIRECT(ADDRESS(ROW()+(0), COLUMN()+(-2), 1))*INDIRECT(ADDRESS(ROW()+(0), COLUMN()+(-1), 1)), 2)</f>
        <v>30276.6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71112.2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422085</v>
      </c>
      <c r="H23" s="14">
        <f ca="1">ROUND(INDIRECT(ADDRESS(ROW()+(0), COLUMN()+(-2), 1))*INDIRECT(ADDRESS(ROW()+(0), COLUMN()+(-1), 1))/100, 2)</f>
        <v>8441.7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430527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