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<sst xmlns="http://schemas.openxmlformats.org/spreadsheetml/2006/main" count="34" uniqueCount="34">
  <si>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</si>
  <si>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IOJ025</t>
  </si>
  <si>
    <t xml:space="preserve">m²</t>
  </si>
  <si>
    <t xml:space="preserve">Protección pasiva contra incendios de estructura metálica, con mortero ignífugo proyectado.</t>
  </si>
  <si>
    <r>
      <rPr>
        <sz val="8.25"/>
        <color rgb="FF000000"/>
        <rFont val="Arial"/>
        <family val="2"/>
      </rPr>
      <t xml:space="preserve">Formación de protección pasiva contra incendios de estructura metálica, mediante proyección neumática de mortero ignífugo, reacción al fuego clase A1, compuesto de cemento en combinación con perlita o vermiculita, hasta formar un espesor mínimo de 11 mm y conseguir una resistencia al fuego de 60 minutos.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</si>
  <si>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</si>
  <si>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</si>
  <si>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</si>
  <si>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</si>
  <si>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</si>
  <si>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</si>
  <si>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</si>
  <si>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mt41mig010</t>
  </si>
  <si>
    <t xml:space="preserve">m³</t>
  </si>
  <si>
    <t xml:space="preserve">Mortero ignífugo, reacción al fuego clase A1, compuesto de cemento en combinación con perlita o vermiculita, para protección pasiva contra el fuego mediante proyección.</t>
  </si>
  <si>
    <t xml:space="preserve">Subtotal materiales:</t>
  </si>
  <si>
    <t xml:space="preserve">Equipo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</si>
  <si>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</si>
  <si>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</si>
  <si>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</si>
  <si>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equipo:</t>
  </si>
  <si>
    <t xml:space="preserve">Mano de obra</t>
  </si>
  <si>
    <t xml:space="preserve">mo030</t>
  </si>
  <si>
    <t xml:space="preserve">h</t>
  </si>
  <si>
    <t xml:space="preserve">Oficial 1ª aplicador de productos aislantes.</t>
  </si>
  <si>
    <t xml:space="preserve">mo068</t>
  </si>
  <si>
    <t xml:space="preserve">h</t>
  </si>
  <si>
    <t xml:space="preserve">Ayudante aplicador de productos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</si>
  <si>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</si>
  <si>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</si>
  <si>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</si>
  <si>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</si>
  <si>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$ 4.298,04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</si>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</sst>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6.29" customWidth="1"/>
    <col min="5" max="5" width="71.06" customWidth="1"/>
    <col min="6" max="6" width="11.05" customWidth="1"/>
    <col min="7" max="7" width="14.9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0.011000</v>
      </c>
      <c r="G10" s="14">
        <v>822268.260000</v>
      </c>
      <c r="H10" s="14">
        <f ca="1">ROUND(INDIRECT(ADDRESS(ROW()+(0), COLUMN()+(-2), 1))*INDIRECT(ADDRESS(ROW()+(0), COLUMN()+(-1), 1)), 2)</f>
        <v>9044.950000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9044.950000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0.221000</v>
      </c>
      <c r="G13" s="14">
        <v>15253.600000</v>
      </c>
      <c r="H13" s="14">
        <f ca="1">ROUND(INDIRECT(ADDRESS(ROW()+(0), COLUMN()+(-2), 1))*INDIRECT(ADDRESS(ROW()+(0), COLUMN()+(-1), 1)), 2)</f>
        <v>3371.050000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3371.050000</v>
      </c>
    </row>
    <row r="15" spans="1:8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0.249000</v>
      </c>
      <c r="G16" s="13">
        <v>13602.610000</v>
      </c>
      <c r="H16" s="13">
        <f ca="1">ROUND(INDIRECT(ADDRESS(ROW()+(0), COLUMN()+(-2), 1))*INDIRECT(ADDRESS(ROW()+(0), COLUMN()+(-1), 1)), 2)</f>
        <v>3387.050000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0.249000</v>
      </c>
      <c r="G17" s="14">
        <v>10111.160000</v>
      </c>
      <c r="H17" s="14">
        <f ca="1">ROUND(INDIRECT(ADDRESS(ROW()+(0), COLUMN()+(-2), 1))*INDIRECT(ADDRESS(ROW()+(0), COLUMN()+(-1), 1)), 2)</f>
        <v>2517.680000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5904.730000</v>
      </c>
    </row>
    <row r="19" spans="1:8" ht="13.50" thickBot="1" customHeight="1">
      <c r="A19" s="15">
        <v>4.000000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2.000000</v>
      </c>
      <c r="G20" s="14">
        <f ca="1">ROUND(SUM(INDIRECT(ADDRESS(ROW()+(-2), COLUMN()+(1), 1)),INDIRECT(ADDRESS(ROW()+(-6), COLUMN()+(1), 1)),INDIRECT(ADDRESS(ROW()+(-9), COLUMN()+(1), 1))), 2)</f>
        <v>18320.730000</v>
      </c>
      <c r="H20" s="14">
        <f ca="1">ROUND(INDIRECT(ADDRESS(ROW()+(0), COLUMN()+(-2), 1))*INDIRECT(ADDRESS(ROW()+(0), COLUMN()+(-1), 1))/100, 2)</f>
        <v>366.410000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18687.140000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