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<sst xmlns="http://schemas.openxmlformats.org/spreadsheetml/2006/main" count="29" uniqueCount="29">
  <si>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</si>
  <si>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III220</t>
  </si>
  <si>
    <t xml:space="preserve">Ud</t>
  </si>
  <si>
    <t xml:space="preserve">Proyector. Instalación empotrada.</t>
  </si>
  <si>
    <r>
      <rPr>
        <sz val="8.25"/>
        <color rgb="FF000000"/>
        <rFont val="Arial"/>
        <family val="2"/>
      </rPr>
      <t xml:space="preserve">Proyector orientable de aluminio inyectado, con, de aluminio y compuesto termoplástico, de color blanco, acabado mate, no regulable, de 27 W, alimentación a 220/240 V y 50-60 Hz, 85 mm de diámetro y 182 mm de altura, con lámpara LED no reemplazable, temperatura de color 3000 K, óptica formada por reflector de alto rendimiento, haz de luz intensivo 16°, índice de reproducción cromática mayor de 90, flujo luminoso 2427 lúmenes, grado de protección IP20. Instalación empotrada. Incluso lámparas. El precio no incluye las ayudas de albañilería para instalaciones.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</si>
  <si>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</si>
  <si>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</si>
  <si>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</si>
  <si>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</si>
  <si>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</si>
  <si>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</si>
  <si>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</si>
  <si>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mt34lle290a</t>
  </si>
  <si>
    <t xml:space="preserve">Ud</t>
  </si>
  <si>
    <t xml:space="preserve">Proyector orientable, de aluminio inyectado, con, de aluminio y compuesto termoplástico, de color blanco, acabado mate, no regulable, de 27 W, alimentación a 220/240 V y 50-60 Hz, 85 mm de diámetro y 182 mm de altura, con lámpara LED no reemplazable, temperatura de color 3000 K, óptica formada por reflector de alto rendimiento, haz de luz intensivo 16°, índice de reproducción cromática mayor de 90, flujo luminoso 2427 lúmenes, grado de protección IP20, para empotrar.</t>
  </si>
  <si>
    <t xml:space="preserve">Subtotal materiales:</t>
  </si>
  <si>
    <t xml:space="preserve">Mano de obra</t>
  </si>
  <si>
    <t xml:space="preserve">mo003</t>
  </si>
  <si>
    <t xml:space="preserve">h</t>
  </si>
  <si>
    <t xml:space="preserve">Maestro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</si>
  <si>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</si>
  <si>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</si>
  <si>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</si>
  <si>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</si>
  <si>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</si>
  <si>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</si>
  <si>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</si>
  <si>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$ 679.298,73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</si>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</sst>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5.95" customWidth="1"/>
    <col min="2" max="2" width="5.10" customWidth="1"/>
    <col min="3" max="3" width="1.02" customWidth="1"/>
    <col min="4" max="4" width="6.63" customWidth="1"/>
    <col min="5" max="5" width="70.04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2.19224e+06</v>
      </c>
      <c r="H10" s="14">
        <f ca="1">ROUND(INDIRECT(ADDRESS(ROW()+(0), COLUMN()+(-2), 1))*INDIRECT(ADDRESS(ROW()+(0), COLUMN()+(-1), 1)), 2)</f>
        <v>2.19224e+06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2.19224e+06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0.425</v>
      </c>
      <c r="G13" s="13">
        <v>37753.4</v>
      </c>
      <c r="H13" s="13">
        <f ca="1">ROUND(INDIRECT(ADDRESS(ROW()+(0), COLUMN()+(-2), 1))*INDIRECT(ADDRESS(ROW()+(0), COLUMN()+(-1), 1)), 2)</f>
        <v>16045.2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0.425</v>
      </c>
      <c r="G14" s="14">
        <v>27409</v>
      </c>
      <c r="H14" s="14">
        <f ca="1">ROUND(INDIRECT(ADDRESS(ROW()+(0), COLUMN()+(-2), 1))*INDIRECT(ADDRESS(ROW()+(0), COLUMN()+(-1), 1)), 2)</f>
        <v>11648.8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27694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2.21993e+06</v>
      </c>
      <c r="H17" s="14">
        <f ca="1">ROUND(INDIRECT(ADDRESS(ROW()+(0), COLUMN()+(-2), 1))*INDIRECT(ADDRESS(ROW()+(0), COLUMN()+(-1), 1))/100, 2)</f>
        <v>44398.6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2.26433e+06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