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<sst xmlns="http://schemas.openxmlformats.org/spreadsheetml/2006/main" count="26" uniqueCount="26">
  <si>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</si>
  <si>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IEX060</t>
  </si>
  <si>
    <t xml:space="preserve">Ud</t>
  </si>
  <si>
    <t xml:space="preserve">Interruptor diferencial modular.</t>
  </si>
  <si>
    <r>
      <rPr>
        <sz val="8.25"/>
        <color rgb="FF000000"/>
        <rFont val="Arial"/>
        <family val="2"/>
      </rPr>
      <t xml:space="preserve">Interruptor diferencial instantáneo, de 2 módulos, bipolar (2P), intensidad nominal 25 A, sensibilidad 10 mA, poder de corte 6 kA, clase AC.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</si>
  <si>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</si>
  <si>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</si>
  <si>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</si>
  <si>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</si>
  <si>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</si>
  <si>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</si>
  <si>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</si>
  <si>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mt35amc100aa</t>
  </si>
  <si>
    <t xml:space="preserve">Ud</t>
  </si>
  <si>
    <t xml:space="preserve">Interruptor diferencial instantáneo, de 2 módulos, bipolar (2P), intensidad nominal 25 A, sensibilidad 10 mA, poder de corte 6 kA, clase AC, de 36x80x77,8 mm, grado de protección IP20, montaje sobre carril DIN (35 mm) y fijación a carril mediante garras.</t>
  </si>
  <si>
    <t xml:space="preserve">Subtotal materiales:</t>
  </si>
  <si>
    <t xml:space="preserve">Mano de obra</t>
  </si>
  <si>
    <t xml:space="preserve">mo003</t>
  </si>
  <si>
    <t xml:space="preserve">h</t>
  </si>
  <si>
    <t xml:space="preserve">Maestro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</si>
  <si>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</si>
  <si>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</si>
  <si>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</si>
  <si>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</si>
  <si>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$ 80.117,86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</si>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</sst>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8.16" customWidth="1"/>
    <col min="4" max="4" width="67.32" customWidth="1"/>
    <col min="5" max="5" width="9.52" customWidth="1"/>
    <col min="6" max="6" width="15.13" customWidth="1"/>
    <col min="7" max="7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1.5609e+06</v>
      </c>
      <c r="G10" s="14">
        <f ca="1">ROUND(INDIRECT(ADDRESS(ROW()+(0), COLUMN()+(-2), 1))*INDIRECT(ADDRESS(ROW()+(0), COLUMN()+(-1), 1)), 2)</f>
        <v>1.5609e+06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1.5609e+06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0.266</v>
      </c>
      <c r="F13" s="14">
        <v>37753.4</v>
      </c>
      <c r="G13" s="14">
        <f ca="1">ROUND(INDIRECT(ADDRESS(ROW()+(0), COLUMN()+(-2), 1))*INDIRECT(ADDRESS(ROW()+(0), COLUMN()+(-1), 1)), 2)</f>
        <v>10042.4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2)</f>
        <v>10042.4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9"/>
      <c r="B16" s="19"/>
      <c r="C16" s="20" t="s">
        <v>22</v>
      </c>
      <c r="D16" s="19" t="s">
        <v>23</v>
      </c>
      <c r="E16" s="12">
        <v>2</v>
      </c>
      <c r="F16" s="14">
        <f ca="1">ROUND(SUM(INDIRECT(ADDRESS(ROW()+(-2), COLUMN()+(1), 1)),INDIRECT(ADDRESS(ROW()+(-5), COLUMN()+(1), 1))), 2)</f>
        <v>1.57094e+06</v>
      </c>
      <c r="G16" s="14">
        <f ca="1">ROUND(INDIRECT(ADDRESS(ROW()+(0), COLUMN()+(-2), 1))*INDIRECT(ADDRESS(ROW()+(0), COLUMN()+(-1), 1))/100, 2)</f>
        <v>31418.8</v>
      </c>
    </row>
    <row r="17" spans="1:7" ht="13.50" thickBot="1" customHeight="1">
      <c r="A17" s="21" t="s">
        <v>24</v>
      </c>
      <c r="B17" s="21"/>
      <c r="C17" s="22"/>
      <c r="D17" s="23"/>
      <c r="E17" s="24" t="s">
        <v>25</v>
      </c>
      <c r="F17" s="25"/>
      <c r="G17" s="26">
        <f ca="1">ROUND(SUM(INDIRECT(ADDRESS(ROW()+(-1), COLUMN()+(0), 1)),INDIRECT(ADDRESS(ROW()+(-3), COLUMN()+(0), 1)),INDIRECT(ADDRESS(ROW()+(-6), COLUMN()+(0), 1))), 2)</f>
        <v>1.60236e+06</v>
      </c>
    </row>
  </sheetData>
  <mergeCells count="19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D17"/>
    <mergeCell ref="E17:F17"/>
  </mergeCells>
  <pageMargins left="0.147638" right="0.147638" top="0.206693" bottom="0.206693" header="0.0" footer="0.0"/>
  <pageSetup paperSize="9" orientation="portrait"/>
  <rowBreaks count="0" manualBreakCount="0">
    </rowBreaks>
</worksheet>
</file>