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<sst xmlns="http://schemas.openxmlformats.org/spreadsheetml/2006/main" count="50" uniqueCount="50">
  <si>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</si>
  <si>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ICS005</t>
  </si>
  <si>
    <t xml:space="preserve">Ud</t>
  </si>
  <si>
    <t xml:space="preserve">Punto de llenado.</t>
  </si>
  <si>
    <r>
      <rPr>
        <sz val="8.25"/>
        <color rgb="FF000000"/>
        <rFont val="Arial"/>
        <family val="2"/>
      </rPr>
      <t xml:space="preserve">Punto de llenado de red de distribución de agua, para sistema de calefacción, formado por 2 m de tubo de polietileno reticulado (PE-Xa), con barrera de oxígeno (EVOH), de 16 mm de diámetro exterior y 2 mm de espesor, PN=6 atm, suministrado en rollos, colocado superficialmente, con aislamiento mediante coquilla flexible de espuma elastomérica, válvulas de corte, filtro retenedor de residuos, medidor de agua potable y válvula de retención.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</si>
  <si>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</si>
  <si>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</si>
  <si>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</si>
  <si>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</si>
  <si>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</si>
  <si>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</si>
  <si>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</si>
  <si>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mt37tpu413a</t>
  </si>
  <si>
    <t xml:space="preserve">Ud</t>
  </si>
  <si>
    <t xml:space="preserve">Material auxiliar para montaje y sujeción a la obra de las tuberías de polietileno reticulado (PE-Xa) con barrera de oxígeno (EVOH), de 16 mm de diámetro exterior.</t>
  </si>
  <si>
    <t xml:space="preserve">mt37tpu013ae</t>
  </si>
  <si>
    <t xml:space="preserve">m</t>
  </si>
  <si>
    <t xml:space="preserve">Tubo de polietileno reticulado (PE-Xa), con barrera de oxígeno (EVOH), de 16 mm de diámetro exterior y 2 mm de espesor, PN=6 atm, suministrado en rollos, según ISO 15875-2, con el precio incrementado el 20% en concepto de accesorios y piezas especiales.</t>
  </si>
  <si>
    <t xml:space="preserve">mt37sve010b</t>
  </si>
  <si>
    <t xml:space="preserve">Ud</t>
  </si>
  <si>
    <t xml:space="preserve">Válvula de esfera de latón niquelado para roscar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</si>
  <si>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</si>
  <si>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</si>
  <si>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</si>
  <si>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mt37cic020a</t>
  </si>
  <si>
    <t xml:space="preserve">Ud</t>
  </si>
  <si>
    <t xml:space="preserve">Medidor de agua potable fría, para roscar, de 1/2" de diámetro.</t>
  </si>
  <si>
    <t xml:space="preserve">mt37svr010a</t>
  </si>
  <si>
    <t xml:space="preserve">Ud</t>
  </si>
  <si>
    <t xml:space="preserve">Válvula de retención de latón para roscar de 1/2".</t>
  </si>
  <si>
    <t xml:space="preserve">mt17coe050bc</t>
  </si>
  <si>
    <t xml:space="preserve">m</t>
  </si>
  <si>
    <t xml:space="preserve">Coquilla de espuma elastomérica, de 16 mm de diámetro interior y 22,0 mm de espesor mm de espesor, a base de caucho sintético flexible, de estructura celular cerrada.</t>
  </si>
  <si>
    <t xml:space="preserve">mt17coe110</t>
  </si>
  <si>
    <t xml:space="preserve">l</t>
  </si>
  <si>
    <t xml:space="preserve">Adhesivo para coquilla elastomérica.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</si>
  <si>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</si>
  <si>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</si>
  <si>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</si>
  <si>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</si>
  <si>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</si>
  <si>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</si>
  <si>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</si>
  <si>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</si>
  <si>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</si>
  <si>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</si>
  <si>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</si>
  <si>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</si>
  <si>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$ 91.747,88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</si>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</sst>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518.53</v>
      </c>
      <c r="H10" s="12">
        <f ca="1">ROUND(INDIRECT(ADDRESS(ROW()+(0), COLUMN()+(-2), 1))*INDIRECT(ADDRESS(ROW()+(0), COLUMN()+(-1), 1)), 2)</f>
        <v>1037.06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12444.6</v>
      </c>
      <c r="H11" s="12">
        <f ca="1">ROUND(INDIRECT(ADDRESS(ROW()+(0), COLUMN()+(-2), 1))*INDIRECT(ADDRESS(ROW()+(0), COLUMN()+(-1), 1)), 2)</f>
        <v>24889.1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17028.5</v>
      </c>
      <c r="H12" s="12">
        <f ca="1">ROUND(INDIRECT(ADDRESS(ROW()+(0), COLUMN()+(-2), 1))*INDIRECT(ADDRESS(ROW()+(0), COLUMN()+(-1), 1)), 2)</f>
        <v>34057.1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14491.6</v>
      </c>
      <c r="H13" s="12">
        <f ca="1">ROUND(INDIRECT(ADDRESS(ROW()+(0), COLUMN()+(-2), 1))*INDIRECT(ADDRESS(ROW()+(0), COLUMN()+(-1), 1)), 2)</f>
        <v>14491.6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152524</v>
      </c>
      <c r="H14" s="12">
        <f ca="1">ROUND(INDIRECT(ADDRESS(ROW()+(0), COLUMN()+(-2), 1))*INDIRECT(ADDRESS(ROW()+(0), COLUMN()+(-1), 1)), 2)</f>
        <v>152524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14801.4</v>
      </c>
      <c r="H15" s="12">
        <f ca="1">ROUND(INDIRECT(ADDRESS(ROW()+(0), COLUMN()+(-2), 1))*INDIRECT(ADDRESS(ROW()+(0), COLUMN()+(-1), 1)), 2)</f>
        <v>14801.4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2</v>
      </c>
      <c r="G16" s="12">
        <v>56183.1</v>
      </c>
      <c r="H16" s="12">
        <f ca="1">ROUND(INDIRECT(ADDRESS(ROW()+(0), COLUMN()+(-2), 1))*INDIRECT(ADDRESS(ROW()+(0), COLUMN()+(-1), 1)), 2)</f>
        <v>112366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0.05</v>
      </c>
      <c r="G17" s="14">
        <v>157071</v>
      </c>
      <c r="H17" s="14">
        <f ca="1">ROUND(INDIRECT(ADDRESS(ROW()+(0), COLUMN()+(-2), 1))*INDIRECT(ADDRESS(ROW()+(0), COLUMN()+(-1), 1)), 2)</f>
        <v>7853.56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362020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0.446</v>
      </c>
      <c r="G20" s="12">
        <v>37753.4</v>
      </c>
      <c r="H20" s="12">
        <f ca="1">ROUND(INDIRECT(ADDRESS(ROW()+(0), COLUMN()+(-2), 1))*INDIRECT(ADDRESS(ROW()+(0), COLUMN()+(-1), 1)), 2)</f>
        <v>16838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0.446</v>
      </c>
      <c r="G21" s="14">
        <v>27409</v>
      </c>
      <c r="H21" s="14">
        <f ca="1">ROUND(INDIRECT(ADDRESS(ROW()+(0), COLUMN()+(-2), 1))*INDIRECT(ADDRESS(ROW()+(0), COLUMN()+(-1), 1)), 2)</f>
        <v>12224.4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29062.4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391082</v>
      </c>
      <c r="H24" s="14">
        <f ca="1">ROUND(INDIRECT(ADDRESS(ROW()+(0), COLUMN()+(-2), 1))*INDIRECT(ADDRESS(ROW()+(0), COLUMN()+(-1), 1))/100, 2)</f>
        <v>7821.64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398904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