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<sst xmlns="http://schemas.openxmlformats.org/spreadsheetml/2006/main" count="38" uniqueCount="38">
  <si>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</si>
  <si>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ICG032</t>
  </si>
  <si>
    <t xml:space="preserve">Ud</t>
  </si>
  <si>
    <t xml:space="preserve">Caldera a gas, doméstica, convencional, mural, para calefacción y A.C.S.</t>
  </si>
  <si>
    <r>
      <rPr>
        <sz val="8.25"/>
        <color rgb="FF000000"/>
        <rFont val="Arial"/>
        <family val="2"/>
      </rPr>
      <t xml:space="preserve">Caldera mural a gas N, para calefacción y A.C.S. instantánea, cámara de combustión estanca y tiro natural, potencia nominal 24 kW, potencia de calefacción 24 kW, potencia de A.C.S. 24 kW, eficiencia energética clase C en calefacción, eficiencia energética clase B en A.C.S., perfil de consumo XL, caudal específico de A.C.S. de 11,8 l/min, dimensiones 700x400x298 mm, peso 27,5 kg, modelo CeraclassMidi ZW 24-2DV KEP "JUNKERS", encendido electrónico y seguridad por ionización, sin llama piloto, con plantilla de montaje horizontal, estación de producción instantánea de A.C.S. para sistemas solares térmicos y calderas murales, caudal máximo 12 l/min, intercambiador de 28 kW de potencia, modelo Solarbox Confort. Totalmente montada, conexionada y probada.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</si>
  <si>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</si>
  <si>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</si>
  <si>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</si>
  <si>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</si>
  <si>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</si>
  <si>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</si>
  <si>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</si>
  <si>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mt38cmj010f</t>
  </si>
  <si>
    <t xml:space="preserve">Ud</t>
  </si>
  <si>
    <t xml:space="preserve">Caldera mural a gas N, para calefacción y A.C.S. instantánea, cámara de combustión estanca y tiro natural, potencia nominal 24 kW, potencia de calefacción 24 kW, potencia de A.C.S. 24 kW, eficiencia energética clase C en calefacción, eficiencia energética clase B en A.C.S., perfil de consumo XL, caudal específico de A.C.S. de 11,8 l/min, dimensiones 700x400x298 mm, peso 27,5 kg, modelo CeraclassMidi ZW 24-2DV KEP "JUNKERS", encendido electrónico y seguridad por ionización, sin llama piloto.</t>
  </si>
  <si>
    <t xml:space="preserve">mt38csj302p</t>
  </si>
  <si>
    <t xml:space="preserve">Ud</t>
  </si>
  <si>
    <t xml:space="preserve">Estación de producción instantánea de A.C.S. para sistemas solares térmicos y calderas murales, caudal máximo 12 l/min, intercambiador de 28 kW de potencia, modelo Solarbox Confort "JUNKERS", con válvula mezcladora de 3 vías y kit de conexiones hidráulicas.</t>
  </si>
  <si>
    <t xml:space="preserve">mt38cmj102b</t>
  </si>
  <si>
    <t xml:space="preserve">Ud</t>
  </si>
  <si>
    <t xml:space="preserve">Plantilla de montaje horizontal, "JUNKERS", para caldera CeraclassMidi.</t>
  </si>
  <si>
    <t xml:space="preserve">mt38www012</t>
  </si>
  <si>
    <t xml:space="preserve">Ud</t>
  </si>
  <si>
    <t xml:space="preserve">Material auxiliar para instalaciones de calefacción y A.C.S.</t>
  </si>
  <si>
    <t xml:space="preserve">Subtotal materiales:</t>
  </si>
  <si>
    <t xml:space="preserve">Mano de obra</t>
  </si>
  <si>
    <t xml:space="preserve">mo004</t>
  </si>
  <si>
    <t xml:space="preserve">h</t>
  </si>
  <si>
    <t xml:space="preserve">Oficial 1ª calefactor.</t>
  </si>
  <si>
    <t xml:space="preserve">mo103</t>
  </si>
  <si>
    <t xml:space="preserve">h</t>
  </si>
  <si>
    <t xml:space="preserve">Ayudante calefactor.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</si>
  <si>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</si>
  <si>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</si>
  <si>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</si>
  <si>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</si>
  <si>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$ 5.822.570,01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</si>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</sst>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67.66" customWidth="1"/>
    <col min="5" max="5" width="9.52" customWidth="1"/>
    <col min="6" max="6" width="15.13" customWidth="1"/>
    <col min="7" max="7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76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3.74978e+006</v>
      </c>
      <c r="G10" s="12">
        <f ca="1">ROUND(INDIRECT(ADDRESS(ROW()+(0), COLUMN()+(-2), 1))*INDIRECT(ADDRESS(ROW()+(0), COLUMN()+(-1), 1)), 2)</f>
        <v>3.74978e+006</v>
      </c>
    </row>
    <row r="11" spans="1:7" ht="45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2.05394e+006</v>
      </c>
      <c r="G11" s="12">
        <f ca="1">ROUND(INDIRECT(ADDRESS(ROW()+(0), COLUMN()+(-2), 1))*INDIRECT(ADDRESS(ROW()+(0), COLUMN()+(-1), 1)), 2)</f>
        <v>2.05394e+006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1</v>
      </c>
      <c r="F12" s="12">
        <v>114858</v>
      </c>
      <c r="G12" s="12">
        <f ca="1">ROUND(INDIRECT(ADDRESS(ROW()+(0), COLUMN()+(-2), 1))*INDIRECT(ADDRESS(ROW()+(0), COLUMN()+(-1), 1)), 2)</f>
        <v>114858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3">
        <v>1</v>
      </c>
      <c r="F13" s="14">
        <v>7094.19</v>
      </c>
      <c r="G13" s="14">
        <f ca="1">ROUND(INDIRECT(ADDRESS(ROW()+(0), COLUMN()+(-2), 1))*INDIRECT(ADDRESS(ROW()+(0), COLUMN()+(-1), 1)), 2)</f>
        <v>7094.19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5.92567e+006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3.39</v>
      </c>
      <c r="F16" s="12">
        <v>14232.9</v>
      </c>
      <c r="G16" s="12">
        <f ca="1">ROUND(INDIRECT(ADDRESS(ROW()+(0), COLUMN()+(-2), 1))*INDIRECT(ADDRESS(ROW()+(0), COLUMN()+(-1), 1)), 2)</f>
        <v>48249.5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3.39</v>
      </c>
      <c r="F17" s="14">
        <v>10301.5</v>
      </c>
      <c r="G17" s="14">
        <f ca="1">ROUND(INDIRECT(ADDRESS(ROW()+(0), COLUMN()+(-2), 1))*INDIRECT(ADDRESS(ROW()+(0), COLUMN()+(-1), 1)), 2)</f>
        <v>34922.1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83171.6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6.00884e+006</v>
      </c>
      <c r="G20" s="14">
        <f ca="1">ROUND(INDIRECT(ADDRESS(ROW()+(0), COLUMN()+(-2), 1))*INDIRECT(ADDRESS(ROW()+(0), COLUMN()+(-1), 1))/100, 2)</f>
        <v>120177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6.12902e+006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