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<sst xmlns="http://schemas.openxmlformats.org/spreadsheetml/2006/main" count="44" uniqueCount="44">
  <si>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</si>
  <si>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ICG032</t>
  </si>
  <si>
    <t xml:space="preserve">Ud</t>
  </si>
  <si>
    <t xml:space="preserve">Caldera a gas, doméstica, convencional, mural, para calefacción y A.C.S.</t>
  </si>
  <si>
    <r>
      <rPr>
        <sz val="8.25"/>
        <color rgb="FF000000"/>
        <rFont val="Arial"/>
        <family val="2"/>
      </rPr>
      <t xml:space="preserve">Caldera mural a gas propano, para calefacción y A.C.S. instantánea, cámara de combustión estanca y tiro natural, potencia nominal 24 kW, potencia de calefacción 24 kW, potencia de A.C.S. 24 kW, eficiencia energética clase C en calefacción, eficiencia energética clase B en A.C.S., perfil de consumo XL, caudal específico de A.C.S. de 11,8 l/min, dimensiones 700x400x298 mm, peso 27,5 kg, modelo CeraclassMidi ZW 24-2DV KEP "JUNKERS", encendido electrónico y seguridad por ionización, sin llama piloto, con plantilla de montaje horizontal, con termostato de ambiente, todo/nada, modelo TR 12.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</si>
  <si>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</si>
  <si>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</si>
  <si>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</si>
  <si>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</si>
  <si>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</si>
  <si>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</si>
  <si>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</si>
  <si>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mt38cmj010h</t>
  </si>
  <si>
    <t xml:space="preserve">Ud</t>
  </si>
  <si>
    <t xml:space="preserve">Caldera mural a gas propano, para calefacción y A.C.S. instantánea, cámara de combustión estanca y tiro natural, potencia nominal 24 kW, potencia de calefacción 24 kW, potencia de A.C.S. 24 kW, eficiencia energética clase C en calefacción, eficiencia energética clase B en A.C.S., perfil de consumo XL, caudal específico de A.C.S. de 11,8 l/min, dimensiones 700x400x298 mm, peso 27,5 kg, modelo CeraclassMidi ZW 24-2DV KEP "JUNKERS", encendido electrónico y seguridad por ionización, sin llama piloto.</t>
  </si>
  <si>
    <t xml:space="preserve">mt38cmj102b</t>
  </si>
  <si>
    <t xml:space="preserve">Ud</t>
  </si>
  <si>
    <t xml:space="preserve">Plantilla de montaje horizontal, "JUNKERS", para caldera CeraclassMidi.</t>
  </si>
  <si>
    <t xml:space="preserve">mt38scj010d</t>
  </si>
  <si>
    <t xml:space="preserve">Ud</t>
  </si>
  <si>
    <t xml:space="preserve">Termostato de ambiente, todo/nada, modelo TR 12 "JUNKERS", alimentación a 230 V.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</si>
  <si>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</si>
  <si>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</si>
  <si>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</si>
  <si>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mt35cun020a</t>
  </si>
  <si>
    <t xml:space="preserve">m</t>
  </si>
  <si>
    <t xml:space="preserve">Cable unipolar ES07Z1-K (AS), siendo su tensión asignada de 450/750 V, reacción al fuego clase Cca-s1b,d1,a1 según UNE-EN 50575, con conductor multifilar de cobre clase 5 (-K) de 1,5 mm² de sección, con aislamiento de compuesto termoplástico a base de poliolefina libre de halógenos con baja emisión de humos y gases corrosivos (Z1).</t>
  </si>
  <si>
    <t xml:space="preserve">mt38www012</t>
  </si>
  <si>
    <t xml:space="preserve">Ud</t>
  </si>
  <si>
    <t xml:space="preserve">Material auxiliar para instalaciones de calefacción y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</si>
  <si>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</si>
  <si>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</si>
  <si>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</si>
  <si>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</si>
  <si>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</si>
  <si>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</si>
  <si>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</si>
  <si>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</si>
  <si>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</si>
  <si>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</si>
  <si>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</si>
  <si>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</si>
  <si>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$ 3.948.925,55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</si>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</sst>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3.74978e+006</v>
      </c>
      <c r="G10" s="12">
        <f ca="1">ROUND(INDIRECT(ADDRESS(ROW()+(0), COLUMN()+(-2), 1))*INDIRECT(ADDRESS(ROW()+(0), COLUMN()+(-1), 1)), 2)</f>
        <v>3.74978e+006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114858</v>
      </c>
      <c r="G11" s="12">
        <f ca="1">ROUND(INDIRECT(ADDRESS(ROW()+(0), COLUMN()+(-2), 1))*INDIRECT(ADDRESS(ROW()+(0), COLUMN()+(-1), 1)), 2)</f>
        <v>114858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84454.6</v>
      </c>
      <c r="G12" s="12">
        <f ca="1">ROUND(INDIRECT(ADDRESS(ROW()+(0), COLUMN()+(-2), 1))*INDIRECT(ADDRESS(ROW()+(0), COLUMN()+(-1), 1)), 2)</f>
        <v>84454.6</v>
      </c>
    </row>
    <row r="13" spans="1:7" ht="55.5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884.74</v>
      </c>
      <c r="G13" s="12">
        <f ca="1">ROUND(INDIRECT(ADDRESS(ROW()+(0), COLUMN()+(-2), 1))*INDIRECT(ADDRESS(ROW()+(0), COLUMN()+(-1), 1)), 2)</f>
        <v>2654.22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1">
        <v>24</v>
      </c>
      <c r="F14" s="12">
        <v>1385.06</v>
      </c>
      <c r="G14" s="12">
        <f ca="1">ROUND(INDIRECT(ADDRESS(ROW()+(0), COLUMN()+(-2), 1))*INDIRECT(ADDRESS(ROW()+(0), COLUMN()+(-1), 1)), 2)</f>
        <v>33241.4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7094.19</v>
      </c>
      <c r="G15" s="14">
        <f ca="1">ROUND(INDIRECT(ADDRESS(ROW()+(0), COLUMN()+(-2), 1))*INDIRECT(ADDRESS(ROW()+(0), COLUMN()+(-1), 1)), 2)</f>
        <v>7094.19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3.99209e+006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3.39</v>
      </c>
      <c r="F18" s="12">
        <v>14232.9</v>
      </c>
      <c r="G18" s="12">
        <f ca="1">ROUND(INDIRECT(ADDRESS(ROW()+(0), COLUMN()+(-2), 1))*INDIRECT(ADDRESS(ROW()+(0), COLUMN()+(-1), 1)), 2)</f>
        <v>48249.5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3.39</v>
      </c>
      <c r="F19" s="14">
        <v>10301.5</v>
      </c>
      <c r="G19" s="14">
        <f ca="1">ROUND(INDIRECT(ADDRESS(ROW()+(0), COLUMN()+(-2), 1))*INDIRECT(ADDRESS(ROW()+(0), COLUMN()+(-1), 1)), 2)</f>
        <v>34922.1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83171.6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4.07526e+006</v>
      </c>
      <c r="G22" s="14">
        <f ca="1">ROUND(INDIRECT(ADDRESS(ROW()+(0), COLUMN()+(-2), 1))*INDIRECT(ADDRESS(ROW()+(0), COLUMN()+(-1), 1))/100, 2)</f>
        <v>81505.2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4.15676e+006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