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<sst xmlns="http://schemas.openxmlformats.org/spreadsheetml/2006/main" count="44" uniqueCount="44">
  <si>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</si>
  <si>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IAV021</t>
  </si>
  <si>
    <t xml:space="preserve">Ud</t>
  </si>
  <si>
    <t xml:space="preserve">Portero electrónico colectivo.</t>
  </si>
  <si>
    <r>
      <rPr>
        <sz val="8.25"/>
        <color rgb="FF000000"/>
        <rFont val="Arial"/>
        <family val="2"/>
      </rPr>
      <t xml:space="preserve">Instalación de portero electrónico convencional para 10 viviendas compuesto de: placa exterior de calle convencional con 10 pulsadores de llamada, cierre superior e inferior, alimentador y 10 teléfonos. Incluso, abrepuertas, visera, cableado y cajas.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</si>
  <si>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</si>
  <si>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</si>
  <si>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</si>
  <si>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</si>
  <si>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</si>
  <si>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</si>
  <si>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</si>
  <si>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mt35aia010b</t>
  </si>
  <si>
    <t xml:space="preserve">m</t>
  </si>
  <si>
    <t xml:space="preserve">Tubo curvable de PVC, corrugado, de color negro, de 20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</si>
  <si>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mt40pga010</t>
  </si>
  <si>
    <t xml:space="preserve">m</t>
  </si>
  <si>
    <t xml:space="preserve">Cable formado por conductores de cobre flexible de 8x0,22 mm², con aislamiento de PVC y vaina exterior de PVC blanco.</t>
  </si>
  <si>
    <t xml:space="preserve">mt40pea030c</t>
  </si>
  <si>
    <t xml:space="preserve">m</t>
  </si>
  <si>
    <t xml:space="preserve">Cable paralelo formado por conductores de cobre de 2x1,0 mm².</t>
  </si>
  <si>
    <t xml:space="preserve">mt40pge030f</t>
  </si>
  <si>
    <t xml:space="preserve">Ud</t>
  </si>
  <si>
    <t xml:space="preserve">Kit de portero electrónico compuesto por módulo compacto para audio con 10 pulsadores de llamada en dos columnas, módulo de sonido, cierre superior e inferior, caja de empotrar fuente de alimentación y 10 teléfonos con llamada electrónica.</t>
  </si>
  <si>
    <t xml:space="preserve">mt40pga062b</t>
  </si>
  <si>
    <t xml:space="preserve">Ud</t>
  </si>
  <si>
    <t xml:space="preserve">Visera, para módulo compacto.</t>
  </si>
  <si>
    <t xml:space="preserve">mt40pga050a</t>
  </si>
  <si>
    <t xml:space="preserve">Ud</t>
  </si>
  <si>
    <t xml:space="preserve">Abrepuertas eléctrico de corriente alterna.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</si>
  <si>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</si>
  <si>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</si>
  <si>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</si>
  <si>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</si>
  <si>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</si>
  <si>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</si>
  <si>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</si>
  <si>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</si>
  <si>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</si>
  <si>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</si>
  <si>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</si>
  <si>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</si>
  <si>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$ 2.609.463,70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</si>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</sst>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68.17" customWidth="1"/>
    <col min="6" max="6" width="10.03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17</v>
      </c>
      <c r="G10" s="12">
        <v>3121.76</v>
      </c>
      <c r="H10" s="12">
        <f ca="1">ROUND(INDIRECT(ADDRESS(ROW()+(0), COLUMN()+(-2), 1))*INDIRECT(ADDRESS(ROW()+(0), COLUMN()+(-1), 1)), 2)</f>
        <v>53069.9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16</v>
      </c>
      <c r="G11" s="12">
        <v>3686.61</v>
      </c>
      <c r="H11" s="12">
        <f ca="1">ROUND(INDIRECT(ADDRESS(ROW()+(0), COLUMN()+(-2), 1))*INDIRECT(ADDRESS(ROW()+(0), COLUMN()+(-1), 1)), 2)</f>
        <v>58985.8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7</v>
      </c>
      <c r="G12" s="12">
        <v>6775.02</v>
      </c>
      <c r="H12" s="12">
        <f ca="1">ROUND(INDIRECT(ADDRESS(ROW()+(0), COLUMN()+(-2), 1))*INDIRECT(ADDRESS(ROW()+(0), COLUMN()+(-1), 1)), 2)</f>
        <v>47425.1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2.89575e+06</v>
      </c>
      <c r="H13" s="12">
        <f ca="1">ROUND(INDIRECT(ADDRESS(ROW()+(0), COLUMN()+(-2), 1))*INDIRECT(ADDRESS(ROW()+(0), COLUMN()+(-1), 1)), 2)</f>
        <v>2.89575e+06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260867</v>
      </c>
      <c r="H14" s="12">
        <f ca="1">ROUND(INDIRECT(ADDRESS(ROW()+(0), COLUMN()+(-2), 1))*INDIRECT(ADDRESS(ROW()+(0), COLUMN()+(-1), 1)), 2)</f>
        <v>260867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146903</v>
      </c>
      <c r="H15" s="14">
        <f ca="1">ROUND(INDIRECT(ADDRESS(ROW()+(0), COLUMN()+(-2), 1))*INDIRECT(ADDRESS(ROW()+(0), COLUMN()+(-1), 1)), 2)</f>
        <v>146903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3.463e+06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20.932</v>
      </c>
      <c r="G18" s="12">
        <v>37753.4</v>
      </c>
      <c r="H18" s="12">
        <f ca="1">ROUND(INDIRECT(ADDRESS(ROW()+(0), COLUMN()+(-2), 1))*INDIRECT(ADDRESS(ROW()+(0), COLUMN()+(-1), 1)), 2)</f>
        <v>790253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20.932</v>
      </c>
      <c r="G19" s="14">
        <v>27409</v>
      </c>
      <c r="H19" s="14">
        <f ca="1">ROUND(INDIRECT(ADDRESS(ROW()+(0), COLUMN()+(-2), 1))*INDIRECT(ADDRESS(ROW()+(0), COLUMN()+(-1), 1)), 2)</f>
        <v>573726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1.36398e+06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4.82698e+06</v>
      </c>
      <c r="H22" s="14">
        <f ca="1">ROUND(INDIRECT(ADDRESS(ROW()+(0), COLUMN()+(-2), 1))*INDIRECT(ADDRESS(ROW()+(0), COLUMN()+(-1), 1))/100, 2)</f>
        <v>96539.5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4.92352e+06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