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<sst xmlns="http://schemas.openxmlformats.org/spreadsheetml/2006/main" count="58" uniqueCount="58">
  <si>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</si>
  <si>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</si>
  <si>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</si>
  <si>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Albardilla de concreto polímero.</t>
  </si>
  <si>
    <r>
      <rPr>
        <b/>
        <sz val="8.25"/>
        <color rgb="FF000000"/>
        <rFont val="Arial"/>
        <family val="2"/>
      </rPr>
      <t xml:space="preserve">Albardilla de concreto polímero de superficie pulida, color gris, diseño a dos aguas, para cubrición de muros, con goterón, de 220x25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 con mortero de cemento, confeccionado en obra, con aditivo hidrófugo, dosificación 1:3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y, en su caso,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</si>
  <si>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</si>
  <si>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</si>
  <si>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</si>
  <si>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</si>
  <si>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</si>
  <si>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</si>
  <si>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</si>
  <si>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mt20aho010ad</t>
  </si>
  <si>
    <t xml:space="preserve">m</t>
  </si>
  <si>
    <t xml:space="preserve">Albardilla de concreto polímero de superficie pulida, color gris, diseño a dos aguas, para cubrición de muros, con goterón, de 220x25 mm, suministrada en piezas de hasta 1,3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</si>
  <si>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</si>
  <si>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</si>
  <si>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</si>
  <si>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</si>
  <si>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</si>
  <si>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</si>
  <si>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</si>
  <si>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</si>
  <si>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</si>
  <si>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</si>
  <si>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</si>
  <si>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</si>
  <si>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</si>
  <si>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</si>
  <si>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</si>
  <si>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</si>
  <si>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</si>
  <si>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</si>
  <si>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</si>
  <si>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</si>
  <si>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</si>
  <si>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</si>
  <si>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</si>
  <si>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</si>
  <si>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</si>
  <si>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</si>
  <si>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</si>
  <si>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</si>
  <si>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</si>
  <si>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</si>
  <si>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</si>
  <si>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</si>
  <si>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</si>
  <si>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</si>
  <si>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</si>
  <si>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</si>
  <si>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</si>
  <si>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</si>
  <si>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</si>
  <si>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</si>
  <si>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</si>
  <si>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$ 5.494,35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</si>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</sst>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51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54037.240000</v>
      </c>
      <c r="G10" s="11">
        <f ca="1">ROUND(INDIRECT(ADDRESS(ROW()+(0), COLUMN()+(-2), 1))*INDIRECT(ADDRESS(ROW()+(0), COLUMN()+(-1), 1)), 2)</f>
        <v>59440.960000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2918.090000</v>
      </c>
      <c r="G11" s="11">
        <f ca="1">ROUND(INDIRECT(ADDRESS(ROW()+(0), COLUMN()+(-2), 1))*INDIRECT(ADDRESS(ROW()+(0), COLUMN()+(-1), 1)), 2)</f>
        <v>17.510000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1">
        <v>39426.640000</v>
      </c>
      <c r="G12" s="11">
        <f ca="1">ROUND(INDIRECT(ADDRESS(ROW()+(0), COLUMN()+(-2), 1))*INDIRECT(ADDRESS(ROW()+(0), COLUMN()+(-1), 1)), 2)</f>
        <v>394.270000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3.150000</v>
      </c>
      <c r="F13" s="11">
        <v>429.930000</v>
      </c>
      <c r="G13" s="11">
        <f ca="1">ROUND(INDIRECT(ADDRESS(ROW()+(0), COLUMN()+(-2), 1))*INDIRECT(ADDRESS(ROW()+(0), COLUMN()+(-1), 1)), 2)</f>
        <v>1354.280000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0.063000</v>
      </c>
      <c r="F14" s="11">
        <v>2334.480000</v>
      </c>
      <c r="G14" s="11">
        <f ca="1">ROUND(INDIRECT(ADDRESS(ROW()+(0), COLUMN()+(-2), 1))*INDIRECT(ADDRESS(ROW()+(0), COLUMN()+(-1), 1)), 2)</f>
        <v>147.070000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2.400000</v>
      </c>
      <c r="F15" s="11">
        <v>1170.840000</v>
      </c>
      <c r="G15" s="11">
        <f ca="1">ROUND(INDIRECT(ADDRESS(ROW()+(0), COLUMN()+(-2), 1))*INDIRECT(ADDRESS(ROW()+(0), COLUMN()+(-1), 1)), 2)</f>
        <v>2810.020000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2.200000</v>
      </c>
      <c r="F16" s="11">
        <v>913.260000</v>
      </c>
      <c r="G16" s="11">
        <f ca="1">ROUND(INDIRECT(ADDRESS(ROW()+(0), COLUMN()+(-2), 1))*INDIRECT(ADDRESS(ROW()+(0), COLUMN()+(-1), 1)), 2)</f>
        <v>2009.170000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0.041000</v>
      </c>
      <c r="F17" s="11">
        <v>12527.970000</v>
      </c>
      <c r="G17" s="11">
        <f ca="1">ROUND(INDIRECT(ADDRESS(ROW()+(0), COLUMN()+(-2), 1))*INDIRECT(ADDRESS(ROW()+(0), COLUMN()+(-1), 1)), 2)</f>
        <v>513.650000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2">
        <v>0.082000</v>
      </c>
      <c r="F18" s="13">
        <v>17141.080000</v>
      </c>
      <c r="G18" s="13">
        <f ca="1">ROUND(INDIRECT(ADDRESS(ROW()+(0), COLUMN()+(-2), 1))*INDIRECT(ADDRESS(ROW()+(0), COLUMN()+(-1), 1)), 2)</f>
        <v>1405.570000</v>
      </c>
    </row>
    <row r="19" spans="1:7" ht="13.50" thickBot="1" customHeight="1">
      <c r="A19" s="14"/>
      <c r="B19" s="14"/>
      <c r="C19" s="14"/>
      <c r="D19" s="14"/>
      <c r="E19" s="8" t="s">
        <v>39</v>
      </c>
      <c r="F19" s="8"/>
      <c r="G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68092.500000</v>
      </c>
    </row>
    <row r="20" spans="1:7" ht="13.50" thickBot="1" customHeight="1">
      <c r="A20" s="14">
        <v>2.000000</v>
      </c>
      <c r="B20" s="14"/>
      <c r="C20" s="14"/>
      <c r="D20" s="17" t="s">
        <v>40</v>
      </c>
      <c r="E20" s="17"/>
      <c r="F20" s="14"/>
      <c r="G20" s="14"/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2">
        <v>0.005000</v>
      </c>
      <c r="F21" s="13">
        <v>3429.800000</v>
      </c>
      <c r="G21" s="13">
        <f ca="1">ROUND(INDIRECT(ADDRESS(ROW()+(0), COLUMN()+(-2), 1))*INDIRECT(ADDRESS(ROW()+(0), COLUMN()+(-1), 1)), 2)</f>
        <v>17.150000</v>
      </c>
    </row>
    <row r="22" spans="1:7" ht="13.50" thickBot="1" customHeight="1">
      <c r="A22" s="14"/>
      <c r="B22" s="14"/>
      <c r="C22" s="14"/>
      <c r="D22" s="14"/>
      <c r="E22" s="8" t="s">
        <v>44</v>
      </c>
      <c r="F22" s="8"/>
      <c r="G22" s="16">
        <f ca="1">ROUND(SUM(INDIRECT(ADDRESS(ROW()+(-1), COLUMN()+(0), 1))), 2)</f>
        <v>17.150000</v>
      </c>
    </row>
    <row r="23" spans="1:7" ht="13.50" thickBot="1" customHeight="1">
      <c r="A23" s="14">
        <v>3.000000</v>
      </c>
      <c r="B23" s="14"/>
      <c r="C23" s="14"/>
      <c r="D23" s="17" t="s">
        <v>45</v>
      </c>
      <c r="E23" s="17"/>
      <c r="F23" s="14"/>
      <c r="G23" s="14"/>
    </row>
    <row r="24" spans="1:7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0.235000</v>
      </c>
      <c r="F24" s="11">
        <v>19843.710000</v>
      </c>
      <c r="G24" s="11">
        <f ca="1">ROUND(INDIRECT(ADDRESS(ROW()+(0), COLUMN()+(-2), 1))*INDIRECT(ADDRESS(ROW()+(0), COLUMN()+(-1), 1)), 2)</f>
        <v>4663.270000</v>
      </c>
    </row>
    <row r="25" spans="1:7" ht="13.50" thickBot="1" customHeight="1">
      <c r="A25" s="1" t="s">
        <v>49</v>
      </c>
      <c r="B25" s="1"/>
      <c r="C25" s="9" t="s">
        <v>50</v>
      </c>
      <c r="D25" s="1" t="s">
        <v>51</v>
      </c>
      <c r="E25" s="12">
        <v>0.298000</v>
      </c>
      <c r="F25" s="13">
        <v>14022.650000</v>
      </c>
      <c r="G25" s="13">
        <f ca="1">ROUND(INDIRECT(ADDRESS(ROW()+(0), COLUMN()+(-2), 1))*INDIRECT(ADDRESS(ROW()+(0), COLUMN()+(-1), 1)), 2)</f>
        <v>4178.750000</v>
      </c>
    </row>
    <row r="26" spans="1:7" ht="13.50" thickBot="1" customHeight="1">
      <c r="A26" s="14"/>
      <c r="B26" s="14"/>
      <c r="C26" s="14"/>
      <c r="D26" s="14"/>
      <c r="E26" s="8" t="s">
        <v>52</v>
      </c>
      <c r="F26" s="8"/>
      <c r="G26" s="16">
        <f ca="1">ROUND(SUM(INDIRECT(ADDRESS(ROW()+(-1), COLUMN()+(0), 1)),INDIRECT(ADDRESS(ROW()+(-2), COLUMN()+(0), 1))), 2)</f>
        <v>8842.020000</v>
      </c>
    </row>
    <row r="27" spans="1:7" ht="13.50" thickBot="1" customHeight="1">
      <c r="A27" s="14">
        <v>4.000000</v>
      </c>
      <c r="B27" s="14"/>
      <c r="C27" s="14"/>
      <c r="D27" s="17" t="s">
        <v>53</v>
      </c>
      <c r="E27" s="17"/>
      <c r="F27" s="14"/>
      <c r="G27" s="14"/>
    </row>
    <row r="28" spans="1:7" ht="13.50" thickBot="1" customHeight="1">
      <c r="A28" s="18"/>
      <c r="B28" s="18"/>
      <c r="C28" s="19" t="s">
        <v>54</v>
      </c>
      <c r="D28" s="18" t="s">
        <v>55</v>
      </c>
      <c r="E28" s="12">
        <v>2.000000</v>
      </c>
      <c r="F28" s="13">
        <f ca="1">ROUND(SUM(INDIRECT(ADDRESS(ROW()+(-2), COLUMN()+(1), 1)),INDIRECT(ADDRESS(ROW()+(-6), COLUMN()+(1), 1)),INDIRECT(ADDRESS(ROW()+(-9), COLUMN()+(1), 1))), 2)</f>
        <v>76951.670000</v>
      </c>
      <c r="G28" s="13">
        <f ca="1">ROUND(INDIRECT(ADDRESS(ROW()+(0), COLUMN()+(-2), 1))*INDIRECT(ADDRESS(ROW()+(0), COLUMN()+(-1), 1))/100, 2)</f>
        <v>1539.030000</v>
      </c>
    </row>
    <row r="29" spans="1:7" ht="13.50" thickBot="1" customHeight="1">
      <c r="A29" s="20" t="s">
        <v>56</v>
      </c>
      <c r="B29" s="20"/>
      <c r="C29" s="21"/>
      <c r="D29" s="22"/>
      <c r="E29" s="23" t="s">
        <v>57</v>
      </c>
      <c r="F29" s="24"/>
      <c r="G29" s="25">
        <f ca="1">ROUND(SUM(INDIRECT(ADDRESS(ROW()+(-1), COLUMN()+(0), 1)),INDIRECT(ADDRESS(ROW()+(-3), COLUMN()+(0), 1)),INDIRECT(ADDRESS(ROW()+(-7), COLUMN()+(0), 1)),INDIRECT(ADDRESS(ROW()+(-10), COLUMN()+(0), 1))), 2)</f>
        <v>78490.700000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