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<sst xmlns="http://schemas.openxmlformats.org/spreadsheetml/2006/main" count="26" uniqueCount="26">
  <si>
    <t xml:space="preserve"/>
  </si>
  <si>
    <t xml:space="preserve">HRD030</t>
  </si>
  <si>
    <t xml:space="preserve">m</t>
  </si>
  <si>
    <t xml:space="preserve">Dintel de lámina de acero.</t>
  </si>
  <si>
    <r>
      <rPr>
        <b/>
        <sz val="7.80"/>
        <color rgb="FF000000"/>
        <rFont val="Arial"/>
        <family val="2"/>
      </rPr>
      <t xml:space="preserve">Dintel metálico de lámina de acero S275JR de 2,5 mm de espesor, de 140 mm de anchura, acabado lacado con pintura de poliéster para exteriores</t>
    </r>
    <r>
      <rPr>
        <sz val="7.80"/>
        <color rgb="FF000000"/>
        <rFont val="Arial"/>
        <family val="2"/>
      </rPr>
      <t xml:space="preserve">.</t>
    </r>
  </si>
  <si>
    <t xml:space="preserve">Descompuesto</t>
  </si>
  <si>
    <t xml:space="preserve">Ud</t>
  </si>
  <si>
    <t xml:space="preserve">Descomposición</t>
  </si>
  <si>
    <t xml:space="preserve">Rend.</t>
  </si>
  <si>
    <t xml:space="preserve">Precio unitario</t>
  </si>
  <si>
    <t xml:space="preserve">Precio partida</t>
  </si>
  <si>
    <t xml:space="preserve">mt20dah010a</t>
  </si>
  <si>
    <t xml:space="preserve">m</t>
  </si>
  <si>
    <t xml:space="preserve">Dintel metálico de lámina de acero S275JR de 2,5 mm de espesor, de 140 mm de anchura, acabado lacado con pintura de poliéster para exteriores. Incluso parte proporcional de tirantes de pletina y tornillería.</t>
  </si>
  <si>
    <t xml:space="preserve">mo019</t>
  </si>
  <si>
    <t xml:space="preserve">h</t>
  </si>
  <si>
    <t xml:space="preserve">Oficial 1ª obra blanca.</t>
  </si>
  <si>
    <t xml:space="preserve">mo111</t>
  </si>
  <si>
    <t xml:space="preserve">h</t>
  </si>
  <si>
    <t xml:space="preserve">Peón de obra blanca.</t>
  </si>
  <si>
    <t xml:space="preserve">%</t>
  </si>
  <si>
    <t xml:space="preserve">Medios auxiliares</t>
  </si>
  <si>
    <t xml:space="preserve">%</t>
  </si>
  <si>
    <t xml:space="preserve">Costes indirectos</t>
  </si>
  <si>
    <t xml:space="preserve">Coste de mantenimiento decenal: $ 2.180,95 en los primeros 10 años.</t>
  </si>
  <si>
    <t xml:space="preserve">Total:</t>
  </si>
</sst>
</file>

<file path=xl/styles.xml><?xml version="1.0" encoding="utf-8"?>
<styleSheet xmlns="http://schemas.openxmlformats.org/spreadsheetml/2006/main">
  <numFmts count="2">
    <numFmt numFmtId="200" formatCode="0.000"/>
    <numFmt numFmtId="201" formatCode="0.00"/>
  </numFmts>
  <fonts count="2">
    <font>
      <sz val="7.80"/>
      <color rgb="FF000000"/>
      <name val="Arial"/>
      <family val="2"/>
    </font>
    <font>
      <b/>
      <sz val="7.80"/>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7" xfId="0" applyFont="1" applyAlignment="1">
      <alignment horizontal="center" vertical="top" wrapText="1"/>
    </xf>
    <xf numFmtId="200" fontId="0" fillId="0" borderId="7" xfId="0" applyFont="1" applyAlignment="1">
      <alignment horizontal="right" vertical="top" wrapText="1"/>
    </xf>
    <xf numFmtId="201" fontId="0" fillId="0" borderId="7" xfId="0" applyFont="1" applyAlignment="1">
      <alignment horizontal="righ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9.47" customWidth="1"/>
    <col min="2" max="2" width="4.66" customWidth="1"/>
    <col min="3" max="3" width="2.04" customWidth="1"/>
    <col min="4" max="4" width="1.75" customWidth="1"/>
    <col min="5" max="5" width="68.05" customWidth="1"/>
    <col min="6" max="6" width="6.41" customWidth="1"/>
    <col min="7" max="7" width="13.55" customWidth="1"/>
    <col min="8" max="8" width="10.64" customWidth="1"/>
    <col min="9" max="9" width="0.87" customWidth="1"/>
    <col min="10" max="10" width="0.87" customWidth="1"/>
    <col min="11" max="11" width="0.73" customWidth="1"/>
  </cols>
  <sheetData>
    <row r="1" spans="1:1" ht="1.80" thickBot="1" customHeight="1">
      <c r="A1" s="1" t="s">
        <v>0</v>
      </c>
      <c r="B1" s="1"/>
      <c r="C1" s="1"/>
      <c r="D1" s="1"/>
      <c r="E1" s="1"/>
      <c r="F1" s="1"/>
      <c r="G1" s="1"/>
      <c r="H1" s="1"/>
      <c r="I1" s="1"/>
      <c r="J1" s="1"/>
      <c r="K1" s="1"/>
    </row>
    <row r="3" spans="1:11" ht="12.00" thickBot="1" customHeight="1">
      <c r="A3" s="3" t="s">
        <v>1</v>
      </c>
      <c r="B3" s="4" t="s">
        <v>2</v>
      </c>
      <c r="C3" s="4"/>
      <c r="D3" s="3" t="s">
        <v>3</v>
      </c>
      <c r="E3" s="3"/>
      <c r="F3" s="3"/>
      <c r="G3" s="3"/>
      <c r="H3" s="3"/>
      <c r="I3" s="5"/>
      <c r="J3" s="5"/>
      <c r="K3" s="5"/>
    </row>
    <row r="4" spans="1:11" ht="21.60" thickBot="1" customHeight="1">
      <c r="A4" s="6" t="s">
        <v>4</v>
      </c>
      <c r="B4" s="7"/>
      <c r="C4" s="7"/>
      <c r="D4" s="7"/>
      <c r="E4" s="7"/>
      <c r="F4" s="7"/>
      <c r="G4" s="7"/>
      <c r="H4" s="7"/>
      <c r="I4" s="7"/>
      <c r="J4" s="7"/>
      <c r="K4" s="8"/>
    </row>
    <row r="7" spans="1:11" ht="12.00" thickBot="1" customHeight="1">
      <c r="A7" s="9" t="s">
        <v>5</v>
      </c>
      <c r="B7" s="9"/>
      <c r="C7" s="9" t="s">
        <v>6</v>
      </c>
      <c r="D7" s="9"/>
      <c r="E7" s="9" t="s">
        <v>7</v>
      </c>
      <c r="F7" s="9" t="s">
        <v>8</v>
      </c>
      <c r="G7" s="9" t="s">
        <v>9</v>
      </c>
      <c r="H7" s="9" t="s">
        <v>10</v>
      </c>
      <c r="I7" s="9"/>
      <c r="J7" s="9"/>
      <c r="K7" s="9"/>
    </row>
    <row r="8" spans="1:11" ht="31.20" thickBot="1" customHeight="1">
      <c r="A8" s="10" t="s">
        <v>11</v>
      </c>
      <c r="B8" s="10"/>
      <c r="C8" s="12" t="s">
        <v>12</v>
      </c>
      <c r="D8" s="12"/>
      <c r="E8" s="10" t="s">
        <v>13</v>
      </c>
      <c r="F8" s="14">
        <v>1.000000</v>
      </c>
      <c r="G8" s="16">
        <v>38389.180000</v>
      </c>
      <c r="H8" s="16">
        <f ca="1">ROUND(INDIRECT(ADDRESS(ROW()+(0), COLUMN()+(-2), 1))*INDIRECT(ADDRESS(ROW()+(0), COLUMN()+(-1), 1)), 2)</f>
        <v>38389.180000</v>
      </c>
      <c r="I8" s="16"/>
      <c r="J8" s="16"/>
      <c r="K8" s="16"/>
    </row>
    <row r="9" spans="1:11" ht="12.00" thickBot="1" customHeight="1">
      <c r="A9" s="17" t="s">
        <v>14</v>
      </c>
      <c r="B9" s="17"/>
      <c r="C9" s="18" t="s">
        <v>15</v>
      </c>
      <c r="D9" s="18"/>
      <c r="E9" s="17" t="s">
        <v>16</v>
      </c>
      <c r="F9" s="19">
        <v>0.168000</v>
      </c>
      <c r="G9" s="20">
        <v>11274.890000</v>
      </c>
      <c r="H9" s="20">
        <f ca="1">ROUND(INDIRECT(ADDRESS(ROW()+(0), COLUMN()+(-2), 1))*INDIRECT(ADDRESS(ROW()+(0), COLUMN()+(-1), 1)), 2)</f>
        <v>1894.180000</v>
      </c>
      <c r="I9" s="20"/>
      <c r="J9" s="20"/>
      <c r="K9" s="20"/>
    </row>
    <row r="10" spans="1:11" ht="12.00" thickBot="1" customHeight="1">
      <c r="A10" s="17" t="s">
        <v>17</v>
      </c>
      <c r="B10" s="17"/>
      <c r="C10" s="21" t="s">
        <v>18</v>
      </c>
      <c r="D10" s="21"/>
      <c r="E10" s="22" t="s">
        <v>19</v>
      </c>
      <c r="F10" s="23">
        <v>0.168000</v>
      </c>
      <c r="G10" s="24">
        <v>7350.600000</v>
      </c>
      <c r="H10" s="24">
        <f ca="1">ROUND(INDIRECT(ADDRESS(ROW()+(0), COLUMN()+(-2), 1))*INDIRECT(ADDRESS(ROW()+(0), COLUMN()+(-1), 1)), 2)</f>
        <v>1234.900000</v>
      </c>
      <c r="I10" s="24"/>
      <c r="J10" s="24"/>
      <c r="K10" s="24"/>
    </row>
    <row r="11" spans="1:11" ht="12.00" thickBot="1" customHeight="1">
      <c r="A11" s="17"/>
      <c r="B11" s="17"/>
      <c r="C11" s="12" t="s">
        <v>20</v>
      </c>
      <c r="D11" s="12"/>
      <c r="E11" s="10" t="s">
        <v>21</v>
      </c>
      <c r="F11" s="14">
        <v>2.000000</v>
      </c>
      <c r="G11" s="16">
        <f ca="1">ROUND(SUM(INDIRECT(ADDRESS(ROW()+(-1), COLUMN()+(1), 1)),INDIRECT(ADDRESS(ROW()+(-2), COLUMN()+(1), 1)),INDIRECT(ADDRESS(ROW()+(-3), COLUMN()+(1), 1))), 2)</f>
        <v>41518.260000</v>
      </c>
      <c r="H11" s="16">
        <f ca="1">ROUND(INDIRECT(ADDRESS(ROW()+(0), COLUMN()+(-2), 1))*INDIRECT(ADDRESS(ROW()+(0), COLUMN()+(-1), 1))/100, 2)</f>
        <v>830.370000</v>
      </c>
      <c r="I11" s="16"/>
      <c r="J11" s="16"/>
      <c r="K11" s="16"/>
    </row>
    <row r="12" spans="1:11" ht="12.00" thickBot="1" customHeight="1">
      <c r="A12" s="22"/>
      <c r="B12" s="22"/>
      <c r="C12" s="21" t="s">
        <v>22</v>
      </c>
      <c r="D12" s="21"/>
      <c r="E12" s="22" t="s">
        <v>23</v>
      </c>
      <c r="F12" s="23">
        <v>3.000000</v>
      </c>
      <c r="G12" s="24">
        <f ca="1">ROUND(SUM(INDIRECT(ADDRESS(ROW()+(-1), COLUMN()+(1), 1)),INDIRECT(ADDRESS(ROW()+(-2), COLUMN()+(1), 1)),INDIRECT(ADDRESS(ROW()+(-3), COLUMN()+(1), 1)),INDIRECT(ADDRESS(ROW()+(-4), COLUMN()+(1), 1))), 2)</f>
        <v>42348.630000</v>
      </c>
      <c r="H12" s="24">
        <f ca="1">ROUND(INDIRECT(ADDRESS(ROW()+(0), COLUMN()+(-2), 1))*INDIRECT(ADDRESS(ROW()+(0), COLUMN()+(-1), 1))/100, 2)</f>
        <v>1270.460000</v>
      </c>
      <c r="I12" s="24"/>
      <c r="J12" s="24"/>
      <c r="K12" s="24"/>
    </row>
    <row r="13" spans="1:11" ht="12.00" thickBot="1" customHeight="1">
      <c r="A13" s="6" t="s">
        <v>24</v>
      </c>
      <c r="B13" s="6"/>
      <c r="C13" s="7"/>
      <c r="D13" s="7"/>
      <c r="E13" s="7"/>
      <c r="F13" s="25"/>
      <c r="G13" s="6" t="s">
        <v>25</v>
      </c>
      <c r="H13" s="26">
        <f ca="1">ROUND(SUM(INDIRECT(ADDRESS(ROW()+(-1), COLUMN()+(0), 1)),INDIRECT(ADDRESS(ROW()+(-2), COLUMN()+(0), 1)),INDIRECT(ADDRESS(ROW()+(-3), COLUMN()+(0), 1)),INDIRECT(ADDRESS(ROW()+(-4), COLUMN()+(0), 1)),INDIRECT(ADDRESS(ROW()+(-5), COLUMN()+(0), 1))), 2)</f>
        <v>43619.090000</v>
      </c>
      <c r="I13" s="26"/>
      <c r="J13" s="26"/>
      <c r="K13" s="26"/>
    </row>
  </sheetData>
  <mergeCells count="24">
    <mergeCell ref="A1:K1"/>
    <mergeCell ref="B3:C3"/>
    <mergeCell ref="D3:H3"/>
    <mergeCell ref="A4:K4"/>
    <mergeCell ref="A7:B7"/>
    <mergeCell ref="C7:D7"/>
    <mergeCell ref="H7:K7"/>
    <mergeCell ref="A8:B8"/>
    <mergeCell ref="C8:D8"/>
    <mergeCell ref="H8:K8"/>
    <mergeCell ref="A9:B9"/>
    <mergeCell ref="C9:D9"/>
    <mergeCell ref="H9:K9"/>
    <mergeCell ref="A10:B10"/>
    <mergeCell ref="C10:D10"/>
    <mergeCell ref="H10:K10"/>
    <mergeCell ref="A11:B11"/>
    <mergeCell ref="C11:D11"/>
    <mergeCell ref="H11:K11"/>
    <mergeCell ref="A12:B12"/>
    <mergeCell ref="C12:D12"/>
    <mergeCell ref="H12:K12"/>
    <mergeCell ref="A13:E13"/>
    <mergeCell ref="H13:K13"/>
  </mergeCells>
  <pageMargins left="0.620079" right="0.472441" top="0.472441" bottom="0.472441" header="0.0" footer="0.0"/>
  <pageSetup paperSize="9" orientation="portrait"/>
  <rowBreaks count="0" manualBreakCount="0">
    </rowBreaks>
</worksheet>
</file>