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<sst xmlns="http://schemas.openxmlformats.org/spreadsheetml/2006/main" count="47" uniqueCount="47">
  <si>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</si>
  <si>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HRA010</t>
  </si>
  <si>
    <t xml:space="preserve">m</t>
  </si>
  <si>
    <t xml:space="preserve">Albardilla de acero galvanizado.</t>
  </si>
  <si>
    <r>
      <rPr>
        <sz val="8.25"/>
        <color rgb="FF000000"/>
        <rFont val="Arial"/>
        <family val="2"/>
      </rPr>
      <t xml:space="preserve">Albardilla metálica, de lámina plegada de acero galvanizado, con un ángulo de inclinación de 10°, espesor 0,8 mm, desarrollo 300 mm y 4 pliegues, con goterón, para cubrición de muros; colocación con adhesivo bituminoso de aplicación en frío, sobre tablero estructural contrachapado atornillado a rastreles de madera;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</si>
  <si>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</si>
  <si>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</si>
  <si>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</si>
  <si>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</si>
  <si>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</si>
  <si>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</si>
  <si>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</si>
  <si>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mt07mee203gf</t>
  </si>
  <si>
    <t xml:space="preserve">m</t>
  </si>
  <si>
    <t xml:space="preserve">Rastrel de 40x40 mm de sección, de madera de pino pinaster (Pinus pinaster), tratada en autoclave, con clase de uso 4, acabado cepillado, con humedad inferior al 20%.</t>
  </si>
  <si>
    <t xml:space="preserve">mt07mee203ge</t>
  </si>
  <si>
    <t xml:space="preserve">m</t>
  </si>
  <si>
    <t xml:space="preserve">Rastrel de 40x10 mm de sección, de madera de pino pinaster (Pinus pinaster), tratada en autoclave, con clase de uso 4, acabado cepillado, con humedad inferior al 20%.</t>
  </si>
  <si>
    <t xml:space="preserve">mt07tdm060a</t>
  </si>
  <si>
    <t xml:space="preserve">m²</t>
  </si>
  <si>
    <t xml:space="preserve">Tablero estructural contrachapado de madera de pino insigne (Pinus radiata), para uso exterior, de 15 mm de espesor, con bordes canteados, Euroclase D-s2, d0 de reacción al fuego, emisión de formaldehído menor o igual a 0,124 mg/m³ de aire.</t>
  </si>
  <si>
    <t xml:space="preserve">mt13blw131</t>
  </si>
  <si>
    <t xml:space="preserve">Ud</t>
  </si>
  <si>
    <t xml:space="preserve">Tornillo para sujeción de elementos de madera.</t>
  </si>
  <si>
    <t xml:space="preserve">mt20wwr010</t>
  </si>
  <si>
    <t xml:space="preserve">kg</t>
  </si>
  <si>
    <t xml:space="preserve">Adhesivo bituminoso de aplicación en frío, para láminas metálicas.</t>
  </si>
  <si>
    <t xml:space="preserve">mt20ame020fa</t>
  </si>
  <si>
    <t xml:space="preserve">m</t>
  </si>
  <si>
    <t xml:space="preserve">Albardilla metálica, de lámina plegada de acero galvanizado, con un ángulo de inclinación de 10°, espesor 0,8 mm, desarrollo 300 mm y 4 pliegues, con goterón, para cubrición de muros.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</si>
  <si>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</si>
  <si>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</si>
  <si>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</si>
  <si>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</si>
  <si>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</si>
  <si>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</si>
  <si>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</si>
  <si>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</si>
  <si>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</si>
  <si>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</si>
  <si>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</si>
  <si>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</si>
  <si>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</si>
  <si>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</si>
  <si>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</si>
  <si>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$ 2.766,19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</si>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</sst>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69.8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3799.37</v>
      </c>
      <c r="H10" s="12">
        <f ca="1">ROUND(INDIRECT(ADDRESS(ROW()+(0), COLUMN()+(-2), 1))*INDIRECT(ADDRESS(ROW()+(0), COLUMN()+(-1), 1)), 2)</f>
        <v>3799.37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2413.72</v>
      </c>
      <c r="H11" s="12">
        <f ca="1">ROUND(INDIRECT(ADDRESS(ROW()+(0), COLUMN()+(-2), 1))*INDIRECT(ADDRESS(ROW()+(0), COLUMN()+(-1), 1)), 2)</f>
        <v>2413.72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0.15</v>
      </c>
      <c r="G12" s="12">
        <v>31445.4</v>
      </c>
      <c r="H12" s="12">
        <f ca="1">ROUND(INDIRECT(ADDRESS(ROW()+(0), COLUMN()+(-2), 1))*INDIRECT(ADDRESS(ROW()+(0), COLUMN()+(-1), 1)), 2)</f>
        <v>4716.81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6</v>
      </c>
      <c r="G13" s="12">
        <v>295.93</v>
      </c>
      <c r="H13" s="12">
        <f ca="1">ROUND(INDIRECT(ADDRESS(ROW()+(0), COLUMN()+(-2), 1))*INDIRECT(ADDRESS(ROW()+(0), COLUMN()+(-1), 1)), 2)</f>
        <v>1775.58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0.15</v>
      </c>
      <c r="G14" s="12">
        <v>16356.9</v>
      </c>
      <c r="H14" s="12">
        <f ca="1">ROUND(INDIRECT(ADDRESS(ROW()+(0), COLUMN()+(-2), 1))*INDIRECT(ADDRESS(ROW()+(0), COLUMN()+(-1), 1)), 2)</f>
        <v>2453.53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14912.2</v>
      </c>
      <c r="H15" s="12">
        <f ca="1">ROUND(INDIRECT(ADDRESS(ROW()+(0), COLUMN()+(-2), 1))*INDIRECT(ADDRESS(ROW()+(0), COLUMN()+(-1), 1)), 2)</f>
        <v>14912.2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0.2</v>
      </c>
      <c r="G16" s="14">
        <v>12879.7</v>
      </c>
      <c r="H16" s="14">
        <f ca="1">ROUND(INDIRECT(ADDRESS(ROW()+(0), COLUMN()+(-2), 1))*INDIRECT(ADDRESS(ROW()+(0), COLUMN()+(-1), 1)), 2)</f>
        <v>2575.93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32647.1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0.158</v>
      </c>
      <c r="G19" s="12">
        <v>28165.3</v>
      </c>
      <c r="H19" s="12">
        <f ca="1">ROUND(INDIRECT(ADDRESS(ROW()+(0), COLUMN()+(-2), 1))*INDIRECT(ADDRESS(ROW()+(0), COLUMN()+(-1), 1)), 2)</f>
        <v>4450.11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0.079</v>
      </c>
      <c r="G20" s="14">
        <v>20821.5</v>
      </c>
      <c r="H20" s="14">
        <f ca="1">ROUND(INDIRECT(ADDRESS(ROW()+(0), COLUMN()+(-2), 1))*INDIRECT(ADDRESS(ROW()+(0), COLUMN()+(-1), 1)), 2)</f>
        <v>1644.9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6095.01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38742.1</v>
      </c>
      <c r="H23" s="14">
        <f ca="1">ROUND(INDIRECT(ADDRESS(ROW()+(0), COLUMN()+(-2), 1))*INDIRECT(ADDRESS(ROW()+(0), COLUMN()+(-1), 1))/100, 2)</f>
        <v>774.84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39517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