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<sst xmlns="http://schemas.openxmlformats.org/spreadsheetml/2006/main" count="35" uniqueCount="35">
  <si>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</si>
  <si>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FRD010</t>
  </si>
  <si>
    <t xml:space="preserve">m</t>
  </si>
  <si>
    <t xml:space="preserve">Dintel prefabricado.</t>
  </si>
  <si>
    <r>
      <rPr>
        <b/>
        <sz val="7.80"/>
        <color rgb="FF000000"/>
        <rFont val="Arial"/>
        <family val="2"/>
      </rPr>
      <t xml:space="preserve">Dintel de piedra artificial, de 15x4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</si>
  <si>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</si>
  <si>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</si>
  <si>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</si>
  <si>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</si>
  <si>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</si>
  <si>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</si>
  <si>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mt09moe010b</t>
  </si>
  <si>
    <t xml:space="preserve">m³</t>
  </si>
  <si>
    <t xml:space="preserve">Mortero de cemento CEM II/B-P 32,5 N, hidrófugo, tipo M-10, confeccionado en obra con 380 kg/m³ de cemento y una proporción en volumen 1/4.</t>
  </si>
  <si>
    <t xml:space="preserve">mt20dpa010e</t>
  </si>
  <si>
    <t xml:space="preserve">m</t>
  </si>
  <si>
    <t xml:space="preserve">Dintel de piedra artificial, de 15x4 cm, con goterón, anclaje metálico de acero inoxidable y superficie pulida en mampostería estructural.</t>
  </si>
  <si>
    <t xml:space="preserve">mt09mcr235</t>
  </si>
  <si>
    <t xml:space="preserve">kg</t>
  </si>
  <si>
    <t xml:space="preserve">Mortero de juntas para prefabricados de concreto y piedra artificial, compuesto de cemento, agregados, pigmentos y aditivos especiales.</t>
  </si>
  <si>
    <t xml:space="preserve">mt28pcs010</t>
  </si>
  <si>
    <t xml:space="preserve">l</t>
  </si>
  <si>
    <t xml:space="preserve">Tratamiento superficial hidrofugante, de superficie invisible.</t>
  </si>
  <si>
    <t xml:space="preserve">mo018</t>
  </si>
  <si>
    <t xml:space="preserve">h</t>
  </si>
  <si>
    <t xml:space="preserve">Oficial 1ª de obra blanca.</t>
  </si>
  <si>
    <t xml:space="preserve">mo104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</si>
  <si>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</si>
  <si>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</si>
  <si>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</si>
  <si>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</si>
  <si>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</si>
  <si>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</si>
  <si>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$ 4.601,09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</si>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</sst>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3.79" customWidth="1"/>
    <col min="4" max="4" width="70.82" customWidth="1"/>
    <col min="5" max="5" width="6.41" customWidth="1"/>
    <col min="6" max="6" width="10.78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0.004000</v>
      </c>
      <c r="F8" s="16">
        <v>261887.320000</v>
      </c>
      <c r="G8" s="16">
        <f ca="1">ROUND(INDIRECT(ADDRESS(ROW()+(0), COLUMN()+(-2), 1))*INDIRECT(ADDRESS(ROW()+(0), COLUMN()+(-1), 1)), 2)</f>
        <v>1047.550000</v>
      </c>
    </row>
    <row r="9" spans="1:7" ht="21.60" thickBot="1" customHeight="1">
      <c r="A9" s="17" t="s">
        <v>14</v>
      </c>
      <c r="B9" s="17"/>
      <c r="C9" s="18" t="s">
        <v>15</v>
      </c>
      <c r="D9" s="17" t="s">
        <v>16</v>
      </c>
      <c r="E9" s="19">
        <v>1.050000</v>
      </c>
      <c r="F9" s="20">
        <v>77452.370000</v>
      </c>
      <c r="G9" s="20">
        <f ca="1">ROUND(INDIRECT(ADDRESS(ROW()+(0), COLUMN()+(-2), 1))*INDIRECT(ADDRESS(ROW()+(0), COLUMN()+(-1), 1)), 2)</f>
        <v>81324.990000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0.011000</v>
      </c>
      <c r="F10" s="20">
        <v>4520.350000</v>
      </c>
      <c r="G10" s="20">
        <f ca="1">ROUND(INDIRECT(ADDRESS(ROW()+(0), COLUMN()+(-2), 1))*INDIRECT(ADDRESS(ROW()+(0), COLUMN()+(-1), 1)), 2)</f>
        <v>49.720000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0.060000</v>
      </c>
      <c r="F11" s="20">
        <v>19240.800000</v>
      </c>
      <c r="G11" s="20">
        <f ca="1">ROUND(INDIRECT(ADDRESS(ROW()+(0), COLUMN()+(-2), 1))*INDIRECT(ADDRESS(ROW()+(0), COLUMN()+(-1), 1)), 2)</f>
        <v>1154.450000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0.236000</v>
      </c>
      <c r="F12" s="20">
        <v>10338.730000</v>
      </c>
      <c r="G12" s="20">
        <f ca="1">ROUND(INDIRECT(ADDRESS(ROW()+(0), COLUMN()+(-2), 1))*INDIRECT(ADDRESS(ROW()+(0), COLUMN()+(-1), 1)), 2)</f>
        <v>2439.940000</v>
      </c>
    </row>
    <row r="13" spans="1:7" ht="12.00" thickBot="1" customHeight="1">
      <c r="A13" s="17" t="s">
        <v>26</v>
      </c>
      <c r="B13" s="17"/>
      <c r="C13" s="21" t="s">
        <v>27</v>
      </c>
      <c r="D13" s="22" t="s">
        <v>28</v>
      </c>
      <c r="E13" s="23">
        <v>0.236000</v>
      </c>
      <c r="F13" s="24">
        <v>6665.650000</v>
      </c>
      <c r="G13" s="24">
        <f ca="1">ROUND(INDIRECT(ADDRESS(ROW()+(0), COLUMN()+(-2), 1))*INDIRECT(ADDRESS(ROW()+(0), COLUMN()+(-1), 1)), 2)</f>
        <v>1573.090000</v>
      </c>
    </row>
    <row r="14" spans="1:7" ht="12.00" thickBot="1" customHeight="1">
      <c r="A14" s="17"/>
      <c r="B14" s="17"/>
      <c r="C14" s="12" t="s">
        <v>29</v>
      </c>
      <c r="D14" s="10" t="s">
        <v>30</v>
      </c>
      <c r="E14" s="14">
        <v>2.000000</v>
      </c>
      <c r="F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87589.740000</v>
      </c>
      <c r="G14" s="16">
        <f ca="1">ROUND(INDIRECT(ADDRESS(ROW()+(0), COLUMN()+(-2), 1))*INDIRECT(ADDRESS(ROW()+(0), COLUMN()+(-1), 1))/100, 2)</f>
        <v>1751.790000</v>
      </c>
    </row>
    <row r="15" spans="1:7" ht="12.00" thickBot="1" customHeight="1">
      <c r="A15" s="22"/>
      <c r="B15" s="22"/>
      <c r="C15" s="21" t="s">
        <v>31</v>
      </c>
      <c r="D15" s="22" t="s">
        <v>32</v>
      </c>
      <c r="E15" s="23">
        <v>3.000000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89341.530000</v>
      </c>
      <c r="G15" s="24">
        <f ca="1">ROUND(INDIRECT(ADDRESS(ROW()+(0), COLUMN()+(-2), 1))*INDIRECT(ADDRESS(ROW()+(0), COLUMN()+(-1), 1))/100, 2)</f>
        <v>2680.250000</v>
      </c>
    </row>
    <row r="16" spans="1:7" ht="12.00" thickBot="1" customHeight="1">
      <c r="A16" s="6" t="s">
        <v>33</v>
      </c>
      <c r="B16" s="6"/>
      <c r="C16" s="7"/>
      <c r="D16" s="7"/>
      <c r="E16" s="25"/>
      <c r="F16" s="6" t="s">
        <v>34</v>
      </c>
      <c r="G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92021.780000</v>
      </c>
    </row>
  </sheetData>
  <mergeCells count="13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620079" right="0.472441" top="0.472441" bottom="0.472441" header="0.0" footer="0.0"/>
  <pageSetup paperSize="9" orientation="portrait"/>
  <rowBreaks count="0" manualBreakCount="0">
    </rowBreaks>
</worksheet>
</file>