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<sst xmlns="http://schemas.openxmlformats.org/spreadsheetml/2006/main" count="65" uniqueCount="65">
  <si>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</si>
  <si>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</si>
  <si>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</si>
  <si>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</si>
  <si>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Fachada ST 52, de "CORTIZO", con estructura portante calculada para una sobrecarga máxima debida a la acción del viento de 60 kg/m², compuesta por una retícula con una separación entre montantes de 150 cm y una distancia entre ejes de la losa o puntos de anclaje de 300 cm, comprendiendo 3 divisiones entre plantas. Montantes de sección 175x52 mm, anodizado; travesaños de 70,5x52 mm (Iy=23,46 cm4), anodizado; perfil bastidor sin rotura de puente térmico, anodizado; con cerramiento compuesto de: un 40% de superficie opaca con acristalamiento exterior, (antepechos, cantos de losa y cielos rasos), formada por panel de lámina de aluminio, de 9 mm de espesor total, acabado lacado color blanco, formado por lámina de aluminio de 0,7 mm y alma aislante de poliestireno extruido (densidad 35 kg/m³) y vidrio templado de control solar, de color, de 10 mm de espesor;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Fachada ST 52 "CORTIZO"; silicona neutra Elastosil 605 "SIKA" para el sellado de la zona opaca; anclajes de fijación de acero, compuestos por placa unida a la losa y angular para fijación de montantes al edificio; lámina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</si>
  <si>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</si>
  <si>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</si>
  <si>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</si>
  <si>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</si>
  <si>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</si>
  <si>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</si>
  <si>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</si>
  <si>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mt25mcc010p</t>
  </si>
  <si>
    <t xml:space="preserve">m</t>
  </si>
  <si>
    <t xml:space="preserve">Montante de aluminio, "CORTIZO", de 175x52 mm (Ix= 1171,67 cm4), acabado anodizado, incluso junta central de estanqueidad y juntas interiores de montante,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</si>
  <si>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</si>
  <si>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</si>
  <si>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</si>
  <si>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</si>
  <si>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</si>
  <si>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</si>
  <si>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</si>
  <si>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</si>
  <si>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muros cortina para el sistema Fachada ST 52 "CORTIZO",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</si>
  <si>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</si>
  <si>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</si>
  <si>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</si>
  <si>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</si>
  <si>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</si>
  <si>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lámina de aluminio, de 9 mm de espesor total, acabado lacado color blanco, formado por lámina de aluminio de 0,7 mm y alma aislante de poliestireno extruido (densidad 35 kg/m³).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</si>
  <si>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</si>
  <si>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</si>
  <si>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</si>
  <si>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</si>
  <si>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</si>
  <si>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</si>
  <si>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</si>
  <si>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</si>
  <si>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</si>
  <si>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</si>
  <si>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</si>
  <si>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</si>
  <si>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</si>
  <si>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</si>
  <si>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</si>
  <si>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</si>
  <si>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</si>
  <si>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</si>
  <si>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</si>
  <si>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</si>
  <si>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</si>
  <si>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</si>
  <si>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</si>
  <si>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</si>
  <si>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</si>
  <si>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instalador de fachada flotante.</t>
  </si>
  <si>
    <t xml:space="preserve">mo096</t>
  </si>
  <si>
    <t xml:space="preserve">h</t>
  </si>
  <si>
    <t xml:space="preserve">Ayudante instalador de fachada flotante.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</si>
  <si>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</si>
  <si>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</si>
  <si>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</si>
  <si>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</si>
  <si>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$ 169.697,94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</si>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</sst>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207859</v>
      </c>
      <c r="H10" s="12">
        <f ca="1">ROUND(INDIRECT(ADDRESS(ROW()+(0), COLUMN()+(-2), 1))*INDIRECT(ADDRESS(ROW()+(0), COLUMN()+(-1), 1)), 2)</f>
        <v>138642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102302</v>
      </c>
      <c r="H11" s="12">
        <f ca="1">ROUND(INDIRECT(ADDRESS(ROW()+(0), COLUMN()+(-2), 1))*INDIRECT(ADDRESS(ROW()+(0), COLUMN()+(-1), 1)), 2)</f>
        <v>136369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27776</v>
      </c>
      <c r="H12" s="12">
        <f ca="1">ROUND(INDIRECT(ADDRESS(ROW()+(0), COLUMN()+(-2), 1))*INDIRECT(ADDRESS(ROW()+(0), COLUMN()+(-1), 1)), 2)</f>
        <v>92577.5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55111.2</v>
      </c>
      <c r="H13" s="12">
        <f ca="1">ROUND(INDIRECT(ADDRESS(ROW()+(0), COLUMN()+(-2), 1))*INDIRECT(ADDRESS(ROW()+(0), COLUMN()+(-1), 1)), 2)</f>
        <v>55111.2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339703</v>
      </c>
      <c r="H14" s="12">
        <f ca="1">ROUND(INDIRECT(ADDRESS(ROW()+(0), COLUMN()+(-2), 1))*INDIRECT(ADDRESS(ROW()+(0), COLUMN()+(-1), 1)), 2)</f>
        <v>205181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72568</v>
      </c>
      <c r="H15" s="12">
        <f ca="1">ROUND(INDIRECT(ADDRESS(ROW()+(0), COLUMN()+(-2), 1))*INDIRECT(ADDRESS(ROW()+(0), COLUMN()+(-1), 1)), 2)</f>
        <v>29172.3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217412</v>
      </c>
      <c r="H16" s="12">
        <f ca="1">ROUND(INDIRECT(ADDRESS(ROW()+(0), COLUMN()+(-2), 1))*INDIRECT(ADDRESS(ROW()+(0), COLUMN()+(-1), 1)), 2)</f>
        <v>87399.4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7158.13</v>
      </c>
      <c r="H17" s="12">
        <f ca="1">ROUND(INDIRECT(ADDRESS(ROW()+(0), COLUMN()+(-2), 1))*INDIRECT(ADDRESS(ROW()+(0), COLUMN()+(-1), 1)), 2)</f>
        <v>7516.04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7158.13</v>
      </c>
      <c r="H18" s="12">
        <f ca="1">ROUND(INDIRECT(ADDRESS(ROW()+(0), COLUMN()+(-2), 1))*INDIRECT(ADDRESS(ROW()+(0), COLUMN()+(-1), 1)), 2)</f>
        <v>5010.69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56299.9</v>
      </c>
      <c r="H19" s="12">
        <f ca="1">ROUND(INDIRECT(ADDRESS(ROW()+(0), COLUMN()+(-2), 1))*INDIRECT(ADDRESS(ROW()+(0), COLUMN()+(-1), 1)), 2)</f>
        <v>35468.9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3377.99</v>
      </c>
      <c r="H20" s="14">
        <f ca="1">ROUND(INDIRECT(ADDRESS(ROW()+(0), COLUMN()+(-2), 1))*INDIRECT(ADDRESS(ROW()+(0), COLUMN()+(-1), 1)), 2)</f>
        <v>3377.99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795826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0.79</v>
      </c>
      <c r="G23" s="12">
        <v>25810.8</v>
      </c>
      <c r="H23" s="12">
        <f ca="1">ROUND(INDIRECT(ADDRESS(ROW()+(0), COLUMN()+(-2), 1))*INDIRECT(ADDRESS(ROW()+(0), COLUMN()+(-1), 1)), 2)</f>
        <v>20390.5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1.242</v>
      </c>
      <c r="G24" s="12">
        <v>19080.9</v>
      </c>
      <c r="H24" s="12">
        <f ca="1">ROUND(INDIRECT(ADDRESS(ROW()+(0), COLUMN()+(-2), 1))*INDIRECT(ADDRESS(ROW()+(0), COLUMN()+(-1), 1)), 2)</f>
        <v>23698.5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1.58</v>
      </c>
      <c r="G25" s="12">
        <v>26179.2</v>
      </c>
      <c r="H25" s="12">
        <f ca="1">ROUND(INDIRECT(ADDRESS(ROW()+(0), COLUMN()+(-2), 1))*INDIRECT(ADDRESS(ROW()+(0), COLUMN()+(-1), 1)), 2)</f>
        <v>41363.1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2.258</v>
      </c>
      <c r="G26" s="14">
        <v>19044.7</v>
      </c>
      <c r="H26" s="14">
        <f ca="1">ROUND(INDIRECT(ADDRESS(ROW()+(0), COLUMN()+(-2), 1))*INDIRECT(ADDRESS(ROW()+(0), COLUMN()+(-1), 1)), 2)</f>
        <v>43002.8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128455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924281</v>
      </c>
      <c r="H29" s="14">
        <f ca="1">ROUND(INDIRECT(ADDRESS(ROW()+(0), COLUMN()+(-2), 1))*INDIRECT(ADDRESS(ROW()+(0), COLUMN()+(-1), 1))/100, 2)</f>
        <v>18485.6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942766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