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<sst xmlns="http://schemas.openxmlformats.org/spreadsheetml/2006/main" count="65" uniqueCount="65">
  <si>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</si>
  <si>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FMY010</t>
  </si>
  <si>
    <t xml:space="preserve">m²</t>
  </si>
  <si>
    <t xml:space="preserve">Sistema "CORTIZO"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</si>
  <si>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Fachada ST 52, de "CORTIZO", con estructura portante calculada para una sobrecarga máxima debida a la acción del viento de 60 kg/m², compuesta por una retícula con una separación entre montantes de 150 cm y una distancia entre ejes de la losa o puntos de anclaje de 300 cm, comprendiendo 3 divisiones entre plantas. Montantes de sección 175x52 mm, anodizado; travesaños de 70,5x52 mm (Iy=23,46 cm4), anodizado; perfil bastidor sin rotura de puente térmico, anodizado; con cerramiento compuesto de: un 40% de superficie opaca con acristalamiento exterior, (antepechos, cantos de losa y cielos rasos), formada por panel de lámina de aluminio, de 9 mm de espesor total, acabado lacado color blanco, formado por lámina de aluminio de 0,7 mm y alma aislante de poliestireno extruido (densidad 35 kg/m³) y vidrio templado de control solar, de color, de 10 mm de espesor; un 60% de superficie transparente fija realizada con doble acristalamiento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accesorios de muros cortina para el sistema Fachada ST 52 "CORTIZO"; silicona neutra Elastosil 605 "SIKA" para el sellado de la zona opaca; anclajes de fijación de acero, compuestos por placa unida a la losa y angular para fijación de montantes al edificio; lámina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</si>
  <si>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</si>
  <si>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</si>
  <si>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</si>
  <si>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</si>
  <si>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</si>
  <si>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</si>
  <si>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</si>
  <si>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mt25mcc010p</t>
  </si>
  <si>
    <t xml:space="preserve">m</t>
  </si>
  <si>
    <t xml:space="preserve">Montante de aluminio, "CORTIZO", de 175x52 mm (Ix= 1171,67 cm4), acabado anodizado, incluso junta central de estanqueidad y juntas interiores de montante, provisto de canal de desagüe y ventilación.</t>
  </si>
  <si>
    <t xml:space="preserve">mt25mcc020a</t>
  </si>
  <si>
    <t xml:space="preserve">m</t>
  </si>
  <si>
    <t xml:space="preserve">Travesaño de aluminio, "CORTIZO", de 70,5x52 mm (Iy = 23,46 cm4), acabado anodizado, incluso junta central de estanqueidad y juntas interiores de travesaño, provisto de canal de desagüe y ventilación.</t>
  </si>
  <si>
    <t xml:space="preserve">mt25mcc030a</t>
  </si>
  <si>
    <t xml:space="preserve">m</t>
  </si>
  <si>
    <t xml:space="preserve">Perfil bastidor de aluminio, sistema Fachada ST 52, "CORTIZO", acabado anodizado, incluso perfil anodizado especial para el pegado del vidrio y junta exterior de la hoja.</t>
  </si>
  <si>
    <t xml:space="preserve">mt25mcc100a</t>
  </si>
  <si>
    <t xml:space="preserve">Ud</t>
  </si>
  <si>
    <t xml:space="preserve">Repercusión, por m², de accesorios de muros cortina para el sistema Fachada ST 52 "CORTIZO", elementos de anclaje y sujeción y remates a obra.</t>
  </si>
  <si>
    <t xml:space="preserve">mt21veg040yaca</t>
  </si>
  <si>
    <t xml:space="preserve">m²</t>
  </si>
  <si>
    <t xml:space="preserve">Doble acristalamiento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</si>
  <si>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</si>
  <si>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</si>
  <si>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lámina de aluminio, de 9 mm de espesor total, acabado lacado color blanco, formado por lámina de aluminio de 0,7 mm y alma aislante de poliestireno extruido (densidad 35 kg/m³).</t>
  </si>
  <si>
    <t xml:space="preserve">mt21vtt030J</t>
  </si>
  <si>
    <t xml:space="preserve">m²</t>
  </si>
  <si>
    <t xml:space="preserve">Vidrio de silicato sodocálcico templado de control solar, de color, de 10 mm de espesor.</t>
  </si>
  <si>
    <t xml:space="preserve">mt21sik020a</t>
  </si>
  <si>
    <t xml:space="preserve">Ud</t>
  </si>
  <si>
    <t xml:space="preserve">Cartucho de silicona sintética incolora, de 310 ml (rendimiento aproximado en juntas de estanqueidad de 2 m por cartucho).</t>
  </si>
  <si>
    <t xml:space="preserve">mt21sik020b</t>
  </si>
  <si>
    <t xml:space="preserve">Ud</t>
  </si>
  <si>
    <t xml:space="preserve">Cartucho de silicona sintética de color, de 310 ml (rendimiento aproximado en juntas de estanqueidad de 2 m por cartucho).</t>
  </si>
  <si>
    <t xml:space="preserve">mt21sik030</t>
  </si>
  <si>
    <t xml:space="preserve">Ud</t>
  </si>
  <si>
    <t xml:space="preserve">Repercusión por m² de sellador estructural bicomponente a base de silicona.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</si>
  <si>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</si>
  <si>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</si>
  <si>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</si>
  <si>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</si>
  <si>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</si>
  <si>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</si>
  <si>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</si>
  <si>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</si>
  <si>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</si>
  <si>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</si>
  <si>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</si>
  <si>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</si>
  <si>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</si>
  <si>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</si>
  <si>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</si>
  <si>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</si>
  <si>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</si>
  <si>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</si>
  <si>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</si>
  <si>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</si>
  <si>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</si>
  <si>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$ 218.936,57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</si>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</sst>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265978</v>
      </c>
      <c r="H10" s="12">
        <f ca="1">ROUND(INDIRECT(ADDRESS(ROW()+(0), COLUMN()+(-2), 1))*INDIRECT(ADDRESS(ROW()+(0), COLUMN()+(-1), 1)), 2)</f>
        <v>177408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130907</v>
      </c>
      <c r="H11" s="12">
        <f ca="1">ROUND(INDIRECT(ADDRESS(ROW()+(0), COLUMN()+(-2), 1))*INDIRECT(ADDRESS(ROW()+(0), COLUMN()+(-1), 1)), 2)</f>
        <v>174499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3.333</v>
      </c>
      <c r="G12" s="12">
        <v>35542.4</v>
      </c>
      <c r="H12" s="12">
        <f ca="1">ROUND(INDIRECT(ADDRESS(ROW()+(0), COLUMN()+(-2), 1))*INDIRECT(ADDRESS(ROW()+(0), COLUMN()+(-1), 1)), 2)</f>
        <v>118463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70520.7</v>
      </c>
      <c r="H13" s="12">
        <f ca="1">ROUND(INDIRECT(ADDRESS(ROW()+(0), COLUMN()+(-2), 1))*INDIRECT(ADDRESS(ROW()+(0), COLUMN()+(-1), 1)), 2)</f>
        <v>70520.7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434411</v>
      </c>
      <c r="H14" s="12">
        <f ca="1">ROUND(INDIRECT(ADDRESS(ROW()+(0), COLUMN()+(-2), 1))*INDIRECT(ADDRESS(ROW()+(0), COLUMN()+(-1), 1)), 2)</f>
        <v>262384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92858.7</v>
      </c>
      <c r="H15" s="12">
        <f ca="1">ROUND(INDIRECT(ADDRESS(ROW()+(0), COLUMN()+(-2), 1))*INDIRECT(ADDRESS(ROW()+(0), COLUMN()+(-1), 1)), 2)</f>
        <v>37329.2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278025</v>
      </c>
      <c r="H16" s="12">
        <f ca="1">ROUND(INDIRECT(ADDRESS(ROW()+(0), COLUMN()+(-2), 1))*INDIRECT(ADDRESS(ROW()+(0), COLUMN()+(-1), 1)), 2)</f>
        <v>111766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9153.8</v>
      </c>
      <c r="H17" s="12">
        <f ca="1">ROUND(INDIRECT(ADDRESS(ROW()+(0), COLUMN()+(-2), 1))*INDIRECT(ADDRESS(ROW()+(0), COLUMN()+(-1), 1)), 2)</f>
        <v>9611.49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9153.8</v>
      </c>
      <c r="H18" s="12">
        <f ca="1">ROUND(INDIRECT(ADDRESS(ROW()+(0), COLUMN()+(-2), 1))*INDIRECT(ADDRESS(ROW()+(0), COLUMN()+(-1), 1)), 2)</f>
        <v>6407.66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71996.2</v>
      </c>
      <c r="H19" s="12">
        <f ca="1">ROUND(INDIRECT(ADDRESS(ROW()+(0), COLUMN()+(-2), 1))*INDIRECT(ADDRESS(ROW()+(0), COLUMN()+(-1), 1)), 2)</f>
        <v>45357.6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4319.77</v>
      </c>
      <c r="H20" s="14">
        <f ca="1">ROUND(INDIRECT(ADDRESS(ROW()+(0), COLUMN()+(-2), 1))*INDIRECT(ADDRESS(ROW()+(0), COLUMN()+(-1), 1)), 2)</f>
        <v>4319.77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1.01807e+06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0.744</v>
      </c>
      <c r="G23" s="12">
        <v>37228.6</v>
      </c>
      <c r="H23" s="12">
        <f ca="1">ROUND(INDIRECT(ADDRESS(ROW()+(0), COLUMN()+(-2), 1))*INDIRECT(ADDRESS(ROW()+(0), COLUMN()+(-1), 1)), 2)</f>
        <v>27698.1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1.169</v>
      </c>
      <c r="G24" s="12">
        <v>27521.7</v>
      </c>
      <c r="H24" s="12">
        <f ca="1">ROUND(INDIRECT(ADDRESS(ROW()+(0), COLUMN()+(-2), 1))*INDIRECT(ADDRESS(ROW()+(0), COLUMN()+(-1), 1)), 2)</f>
        <v>32172.8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1.488</v>
      </c>
      <c r="G25" s="12">
        <v>37753.4</v>
      </c>
      <c r="H25" s="12">
        <f ca="1">ROUND(INDIRECT(ADDRESS(ROW()+(0), COLUMN()+(-2), 1))*INDIRECT(ADDRESS(ROW()+(0), COLUMN()+(-1), 1)), 2)</f>
        <v>56177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2.125</v>
      </c>
      <c r="G26" s="14">
        <v>27459.1</v>
      </c>
      <c r="H26" s="14">
        <f ca="1">ROUND(INDIRECT(ADDRESS(ROW()+(0), COLUMN()+(-2), 1))*INDIRECT(ADDRESS(ROW()+(0), COLUMN()+(-1), 1)), 2)</f>
        <v>58350.6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174398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1.19246e+06</v>
      </c>
      <c r="H29" s="14">
        <f ca="1">ROUND(INDIRECT(ADDRESS(ROW()+(0), COLUMN()+(-2), 1))*INDIRECT(ADDRESS(ROW()+(0), COLUMN()+(-1), 1))/100, 2)</f>
        <v>23849.3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1.21631e+06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