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<sst xmlns="http://schemas.openxmlformats.org/spreadsheetml/2006/main" count="32" uniqueCount="32">
  <si>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</si>
  <si>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FLX010</t>
  </si>
  <si>
    <t xml:space="preserve">m</t>
  </si>
  <si>
    <t xml:space="preserve">Puntos singulares para fachada metálica.</t>
  </si>
  <si>
    <r>
      <rPr>
        <sz val="8.25"/>
        <color rgb="FF000000"/>
        <rFont val="Arial"/>
        <family val="2"/>
      </rPr>
      <t xml:space="preserve">Coronación realizada con lámina plegada de acero galvanizado, de 0,8 mm de espesor, 30 cm de desarrollo y 4 pliegues, para fachada metálica. Incluso accesorios de fijación de las piezas a los paneles.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</si>
  <si>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</si>
  <si>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</si>
  <si>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</si>
  <si>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</si>
  <si>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</si>
  <si>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</si>
  <si>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</si>
  <si>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mt12www020cedc</t>
  </si>
  <si>
    <t xml:space="preserve">m</t>
  </si>
  <si>
    <t xml:space="preserve">Lámina plegada de acero galvanizado, de 0,8 mm de espesor, 30 cm de desarrollo y 4 pliegues, para coronación.</t>
  </si>
  <si>
    <t xml:space="preserve">mt13ccg030d</t>
  </si>
  <si>
    <t xml:space="preserve">Ud</t>
  </si>
  <si>
    <t xml:space="preserve">Tornillo autorroscante de 6,5x130 mm de acero galvanizado, con arandela.</t>
  </si>
  <si>
    <t xml:space="preserve">Subtotal materiales:</t>
  </si>
  <si>
    <t xml:space="preserve">Mano de obra</t>
  </si>
  <si>
    <t xml:space="preserve">mo051</t>
  </si>
  <si>
    <t xml:space="preserve">h</t>
  </si>
  <si>
    <t xml:space="preserve">Oficial 1ª pailero.</t>
  </si>
  <si>
    <t xml:space="preserve">mo098</t>
  </si>
  <si>
    <t xml:space="preserve">h</t>
  </si>
  <si>
    <t xml:space="preserve">Ayudante pailero.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</si>
  <si>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</si>
  <si>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</si>
  <si>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</si>
  <si>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</si>
  <si>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$ 7.319,31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</si>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</sst>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4.08" customWidth="1"/>
    <col min="4" max="4" width="7.65" customWidth="1"/>
    <col min="5" max="5" width="66.81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1.000000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1.000000</v>
      </c>
      <c r="G10" s="12">
        <v>11982.270000</v>
      </c>
      <c r="H10" s="12">
        <f ca="1">ROUND(INDIRECT(ADDRESS(ROW()+(0), COLUMN()+(-2), 1))*INDIRECT(ADDRESS(ROW()+(0), COLUMN()+(-1), 1)), 2)</f>
        <v>11982.270000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6.000000</v>
      </c>
      <c r="G11" s="14">
        <v>822.450000</v>
      </c>
      <c r="H11" s="14">
        <f ca="1">ROUND(INDIRECT(ADDRESS(ROW()+(0), COLUMN()+(-2), 1))*INDIRECT(ADDRESS(ROW()+(0), COLUMN()+(-1), 1)), 2)</f>
        <v>4934.700000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16916.970000</v>
      </c>
    </row>
    <row r="13" spans="1:8" ht="13.50" thickBot="1" customHeight="1">
      <c r="A13" s="15">
        <v>2.000000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1">
        <v>0.285000</v>
      </c>
      <c r="G14" s="12">
        <v>14005.700000</v>
      </c>
      <c r="H14" s="12">
        <f ca="1">ROUND(INDIRECT(ADDRESS(ROW()+(0), COLUMN()+(-2), 1))*INDIRECT(ADDRESS(ROW()+(0), COLUMN()+(-1), 1)), 2)</f>
        <v>3991.620000</v>
      </c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3">
        <v>0.143000</v>
      </c>
      <c r="G15" s="14">
        <v>10111.160000</v>
      </c>
      <c r="H15" s="14">
        <f ca="1">ROUND(INDIRECT(ADDRESS(ROW()+(0), COLUMN()+(-2), 1))*INDIRECT(ADDRESS(ROW()+(0), COLUMN()+(-1), 1)), 2)</f>
        <v>1445.900000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5437.520000</v>
      </c>
    </row>
    <row r="17" spans="1:8" ht="13.50" thickBot="1" customHeight="1">
      <c r="A17" s="15">
        <v>3.000000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19"/>
      <c r="D18" s="20" t="s">
        <v>28</v>
      </c>
      <c r="E18" s="19" t="s">
        <v>29</v>
      </c>
      <c r="F18" s="13">
        <v>2.000000</v>
      </c>
      <c r="G18" s="14">
        <f ca="1">ROUND(SUM(INDIRECT(ADDRESS(ROW()+(-2), COLUMN()+(1), 1)),INDIRECT(ADDRESS(ROW()+(-6), COLUMN()+(1), 1))), 2)</f>
        <v>22354.490000</v>
      </c>
      <c r="H18" s="14">
        <f ca="1">ROUND(INDIRECT(ADDRESS(ROW()+(0), COLUMN()+(-2), 1))*INDIRECT(ADDRESS(ROW()+(0), COLUMN()+(-1), 1))/100, 2)</f>
        <v>447.090000</v>
      </c>
    </row>
    <row r="19" spans="1:8" ht="13.50" thickBot="1" customHeight="1">
      <c r="A19" s="21" t="s">
        <v>30</v>
      </c>
      <c r="B19" s="21"/>
      <c r="C19" s="21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22801.580000</v>
      </c>
    </row>
  </sheetData>
  <mergeCells count="21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A16:C16"/>
    <mergeCell ref="F16:G16"/>
    <mergeCell ref="A17:C17"/>
    <mergeCell ref="E17:F17"/>
    <mergeCell ref="A18:C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