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<sst xmlns="http://schemas.openxmlformats.org/spreadsheetml/2006/main" count="64" uniqueCount="64">
  <si>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</si>
  <si>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FFZ010</t>
  </si>
  <si>
    <t xml:space="preserve">m²</t>
  </si>
  <si>
    <t xml:space="preserve">Hoja exterior de fachada de dos hojas, de mampostería de ladrillo cerámico para revestir.</t>
  </si>
  <si>
    <r>
      <rPr>
        <sz val="8.25"/>
        <color rgb="FF000000"/>
        <rFont val="Arial"/>
        <family val="2"/>
      </rPr>
      <t xml:space="preserve">Hoja exterior de fachada de dos hojas, de 11 cm de espesor, de mampostería de ladrillo cerámico hueco triple, para revestir, 33x16x11 cm, con juntas horizontales y verticales de 10 mm de espesor, recibida con mortero de cemento confeccionado en obra, con 250 kg/m³ de cemento, color gris, dosificación 1:6, suministrado en sacos. Dintel de mampostería reforzada de ladrillos cortados para revestir; montaje y desmontaje de apeo. Revestimiento de los frentes de la losa con piezas cerámicas y de los frentes de columnas con ladrillos cortados, colocados con el mismo mortero utilizado en el recibido de la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</si>
  <si>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</si>
  <si>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</si>
  <si>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</si>
  <si>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</si>
  <si>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</si>
  <si>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</si>
  <si>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</si>
  <si>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mt04lvc010i</t>
  </si>
  <si>
    <t xml:space="preserve">Ud</t>
  </si>
  <si>
    <t xml:space="preserve">Ladrillo cerámico hueco triple, para revestir, 33x16x11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</si>
  <si>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</si>
  <si>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</si>
  <si>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</si>
  <si>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</si>
  <si>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</si>
  <si>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</si>
  <si>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</si>
  <si>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</si>
  <si>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</si>
  <si>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</si>
  <si>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</si>
  <si>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</si>
  <si>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</si>
  <si>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</si>
  <si>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</si>
  <si>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</si>
  <si>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</si>
  <si>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</si>
  <si>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mt18bdb010a800</t>
  </si>
  <si>
    <t xml:space="preserve">m²</t>
  </si>
  <si>
    <t xml:space="preserve">Baldosín catalán, acabado mate o natural, $ 8,00/m².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</si>
  <si>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</si>
  <si>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</si>
  <si>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</si>
  <si>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</si>
  <si>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</si>
  <si>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</si>
  <si>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</si>
  <si>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</si>
  <si>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</si>
  <si>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</si>
  <si>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</si>
  <si>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</si>
  <si>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</si>
  <si>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</si>
  <si>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</si>
  <si>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</si>
  <si>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mo021</t>
  </si>
  <si>
    <t xml:space="preserve">h</t>
  </si>
  <si>
    <t xml:space="preserve">Oficial 1ª obra gris.</t>
  </si>
  <si>
    <t xml:space="preserve">mo114</t>
  </si>
  <si>
    <t xml:space="preserve">h</t>
  </si>
  <si>
    <t xml:space="preserve">Peón de obra gris.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</si>
  <si>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</si>
  <si>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</si>
  <si>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</si>
  <si>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</si>
  <si>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$ 2.890,52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</si>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</sst>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7.65" customWidth="1"/>
    <col min="5" max="5" width="66.81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18</v>
      </c>
      <c r="G10" s="12">
        <v>1520</v>
      </c>
      <c r="H10" s="12">
        <f ca="1">ROUND(INDIRECT(ADDRESS(ROW()+(0), COLUMN()+(-2), 1))*INDIRECT(ADDRESS(ROW()+(0), COLUMN()+(-1), 1)), 2)</f>
        <v>27360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3281.16</v>
      </c>
      <c r="H11" s="12">
        <f ca="1">ROUND(INDIRECT(ADDRESS(ROW()+(0), COLUMN()+(-2), 1))*INDIRECT(ADDRESS(ROW()+(0), COLUMN()+(-1), 1)), 2)</f>
        <v>32.81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2">
        <v>45136</v>
      </c>
      <c r="H12" s="12">
        <f ca="1">ROUND(INDIRECT(ADDRESS(ROW()+(0), COLUMN()+(-2), 1))*INDIRECT(ADDRESS(ROW()+(0), COLUMN()+(-1), 1)), 2)</f>
        <v>722.18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3.025</v>
      </c>
      <c r="G13" s="12">
        <v>483.43</v>
      </c>
      <c r="H13" s="12">
        <f ca="1">ROUND(INDIRECT(ADDRESS(ROW()+(0), COLUMN()+(-2), 1))*INDIRECT(ADDRESS(ROW()+(0), COLUMN()+(-1), 1)), 2)</f>
        <v>1462.38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</v>
      </c>
      <c r="G14" s="12">
        <v>2102.8</v>
      </c>
      <c r="H14" s="12">
        <f ca="1">ROUND(INDIRECT(ADDRESS(ROW()+(0), COLUMN()+(-2), 1))*INDIRECT(ADDRESS(ROW()+(0), COLUMN()+(-1), 1)), 2)</f>
        <v>841.12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0.001</v>
      </c>
      <c r="G15" s="12">
        <v>77734.2</v>
      </c>
      <c r="H15" s="12">
        <f ca="1">ROUND(INDIRECT(ADDRESS(ROW()+(0), COLUMN()+(-2), 1))*INDIRECT(ADDRESS(ROW()+(0), COLUMN()+(-1), 1)), 2)</f>
        <v>77.73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2">
        <v>56269.5</v>
      </c>
      <c r="H16" s="12">
        <f ca="1">ROUND(INDIRECT(ADDRESS(ROW()+(0), COLUMN()+(-2), 1))*INDIRECT(ADDRESS(ROW()+(0), COLUMN()+(-1), 1)), 2)</f>
        <v>56.27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0.135</v>
      </c>
      <c r="G17" s="12">
        <v>34623.7</v>
      </c>
      <c r="H17" s="12">
        <f ca="1">ROUND(INDIRECT(ADDRESS(ROW()+(0), COLUMN()+(-2), 1))*INDIRECT(ADDRESS(ROW()+(0), COLUMN()+(-1), 1)), 2)</f>
        <v>4674.2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0.001</v>
      </c>
      <c r="G18" s="12">
        <v>960724</v>
      </c>
      <c r="H18" s="12">
        <f ca="1">ROUND(INDIRECT(ADDRESS(ROW()+(0), COLUMN()+(-2), 1))*INDIRECT(ADDRESS(ROW()+(0), COLUMN()+(-1), 1)), 2)</f>
        <v>960.72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0.003</v>
      </c>
      <c r="G19" s="12">
        <v>42114.4</v>
      </c>
      <c r="H19" s="12">
        <f ca="1">ROUND(INDIRECT(ADDRESS(ROW()+(0), COLUMN()+(-2), 1))*INDIRECT(ADDRESS(ROW()+(0), COLUMN()+(-1), 1)), 2)</f>
        <v>126.34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0.011</v>
      </c>
      <c r="G20" s="14">
        <v>4094.89</v>
      </c>
      <c r="H20" s="14">
        <f ca="1">ROUND(INDIRECT(ADDRESS(ROW()+(0), COLUMN()+(-2), 1))*INDIRECT(ADDRESS(ROW()+(0), COLUMN()+(-1), 1)), 2)</f>
        <v>45.04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36358.8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0.007</v>
      </c>
      <c r="G23" s="14">
        <v>8706.88</v>
      </c>
      <c r="H23" s="14">
        <f ca="1">ROUND(INDIRECT(ADDRESS(ROW()+(0), COLUMN()+(-2), 1))*INDIRECT(ADDRESS(ROW()+(0), COLUMN()+(-1), 1)), 2)</f>
        <v>60.95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60.95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0.502</v>
      </c>
      <c r="G26" s="12">
        <v>25476.9</v>
      </c>
      <c r="H26" s="12">
        <f ca="1">ROUND(INDIRECT(ADDRESS(ROW()+(0), COLUMN()+(-2), 1))*INDIRECT(ADDRESS(ROW()+(0), COLUMN()+(-1), 1)), 2)</f>
        <v>12789.4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0.377</v>
      </c>
      <c r="G27" s="14">
        <v>18348.8</v>
      </c>
      <c r="H27" s="14">
        <f ca="1">ROUND(INDIRECT(ADDRESS(ROW()+(0), COLUMN()+(-2), 1))*INDIRECT(ADDRESS(ROW()+(0), COLUMN()+(-1), 1)), 2)</f>
        <v>6917.48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1))), 2)</f>
        <v>19706.9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60</v>
      </c>
      <c r="E30" s="19" t="s">
        <v>61</v>
      </c>
      <c r="F30" s="13">
        <v>3</v>
      </c>
      <c r="G30" s="14">
        <f ca="1">ROUND(SUM(INDIRECT(ADDRESS(ROW()+(-2), COLUMN()+(1), 1)),INDIRECT(ADDRESS(ROW()+(-6), COLUMN()+(1), 1)),INDIRECT(ADDRESS(ROW()+(-9), COLUMN()+(1), 1))), 2)</f>
        <v>56126.6</v>
      </c>
      <c r="H30" s="14">
        <f ca="1">ROUND(INDIRECT(ADDRESS(ROW()+(0), COLUMN()+(-2), 1))*INDIRECT(ADDRESS(ROW()+(0), COLUMN()+(-1), 1))/100, 2)</f>
        <v>1683.8</v>
      </c>
    </row>
    <row r="31" spans="1:8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1)),INDIRECT(ADDRESS(ROW()+(-7), COLUMN()+(0), 1)),INDIRECT(ADDRESS(ROW()+(-10), COLUMN()+(0), 1))), 2)</f>
        <v>57810.4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  <mergeCell ref="A25:C25"/>
    <mergeCell ref="E25:F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